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ОУ СОШ 5\Desktop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J349" i="1" l="1"/>
  <c r="I349" i="1"/>
  <c r="H349" i="1"/>
  <c r="G349" i="1"/>
  <c r="J312" i="1"/>
  <c r="I312" i="1"/>
  <c r="H312" i="1"/>
  <c r="G312" i="1"/>
  <c r="J294" i="1"/>
  <c r="I294" i="1"/>
  <c r="H294" i="1"/>
  <c r="G294" i="1"/>
  <c r="F367" i="1"/>
  <c r="B367" i="1"/>
  <c r="A367" i="1"/>
  <c r="J366" i="1"/>
  <c r="I366" i="1"/>
  <c r="H366" i="1"/>
  <c r="G366" i="1"/>
  <c r="J363" i="1"/>
  <c r="I363" i="1"/>
  <c r="H363" i="1"/>
  <c r="G363" i="1"/>
  <c r="B356" i="1"/>
  <c r="A356" i="1"/>
  <c r="J355" i="1"/>
  <c r="I355" i="1"/>
  <c r="H355" i="1"/>
  <c r="G355" i="1"/>
  <c r="F350" i="1"/>
  <c r="B350" i="1"/>
  <c r="A350" i="1"/>
  <c r="J345" i="1"/>
  <c r="I345" i="1"/>
  <c r="H345" i="1"/>
  <c r="G345" i="1"/>
  <c r="B337" i="1"/>
  <c r="A337" i="1"/>
  <c r="J336" i="1"/>
  <c r="I336" i="1"/>
  <c r="I350" i="1" s="1"/>
  <c r="H336" i="1"/>
  <c r="G336" i="1"/>
  <c r="F331" i="1"/>
  <c r="B331" i="1"/>
  <c r="A331" i="1"/>
  <c r="J330" i="1"/>
  <c r="I330" i="1"/>
  <c r="H330" i="1"/>
  <c r="G330" i="1"/>
  <c r="J327" i="1"/>
  <c r="I327" i="1"/>
  <c r="H327" i="1"/>
  <c r="G327" i="1"/>
  <c r="B319" i="1"/>
  <c r="A319" i="1"/>
  <c r="J318" i="1"/>
  <c r="J331" i="1" s="1"/>
  <c r="I318" i="1"/>
  <c r="H318" i="1"/>
  <c r="G318" i="1"/>
  <c r="G331" i="1" s="1"/>
  <c r="J257" i="1"/>
  <c r="I257" i="1"/>
  <c r="H257" i="1"/>
  <c r="G257" i="1"/>
  <c r="J240" i="1"/>
  <c r="I240" i="1"/>
  <c r="H240" i="1"/>
  <c r="G240" i="1"/>
  <c r="J222" i="1"/>
  <c r="F223" i="1"/>
  <c r="I222" i="1"/>
  <c r="H222" i="1"/>
  <c r="G222" i="1"/>
  <c r="J210" i="1"/>
  <c r="I210" i="1"/>
  <c r="H210" i="1"/>
  <c r="G210" i="1"/>
  <c r="G203" i="1"/>
  <c r="F204" i="1"/>
  <c r="J203" i="1"/>
  <c r="I203" i="1"/>
  <c r="H203" i="1"/>
  <c r="F313" i="1"/>
  <c r="B313" i="1"/>
  <c r="A313" i="1"/>
  <c r="J307" i="1"/>
  <c r="I307" i="1"/>
  <c r="H307" i="1"/>
  <c r="G307" i="1"/>
  <c r="B301" i="1"/>
  <c r="A301" i="1"/>
  <c r="J300" i="1"/>
  <c r="I300" i="1"/>
  <c r="H300" i="1"/>
  <c r="G300" i="1"/>
  <c r="F295" i="1"/>
  <c r="B295" i="1"/>
  <c r="A295" i="1"/>
  <c r="J289" i="1"/>
  <c r="I289" i="1"/>
  <c r="H289" i="1"/>
  <c r="G289" i="1"/>
  <c r="B281" i="1"/>
  <c r="A281" i="1"/>
  <c r="J280" i="1"/>
  <c r="I280" i="1"/>
  <c r="H280" i="1"/>
  <c r="G280" i="1"/>
  <c r="F275" i="1"/>
  <c r="B275" i="1"/>
  <c r="A275" i="1"/>
  <c r="J274" i="1"/>
  <c r="I274" i="1"/>
  <c r="H274" i="1"/>
  <c r="G274" i="1"/>
  <c r="J271" i="1"/>
  <c r="I271" i="1"/>
  <c r="H271" i="1"/>
  <c r="G271" i="1"/>
  <c r="B264" i="1"/>
  <c r="A264" i="1"/>
  <c r="J263" i="1"/>
  <c r="I263" i="1"/>
  <c r="H263" i="1"/>
  <c r="G263" i="1"/>
  <c r="F258" i="1"/>
  <c r="B258" i="1"/>
  <c r="A258" i="1"/>
  <c r="J253" i="1"/>
  <c r="I253" i="1"/>
  <c r="H253" i="1"/>
  <c r="G253" i="1"/>
  <c r="B246" i="1"/>
  <c r="A246" i="1"/>
  <c r="J245" i="1"/>
  <c r="I245" i="1"/>
  <c r="H245" i="1"/>
  <c r="G245" i="1"/>
  <c r="F241" i="1"/>
  <c r="B241" i="1"/>
  <c r="A241" i="1"/>
  <c r="J236" i="1"/>
  <c r="I236" i="1"/>
  <c r="H236" i="1"/>
  <c r="G236" i="1"/>
  <c r="B229" i="1"/>
  <c r="A229" i="1"/>
  <c r="J228" i="1"/>
  <c r="I228" i="1"/>
  <c r="I241" i="1" s="1"/>
  <c r="H228" i="1"/>
  <c r="G228" i="1"/>
  <c r="B223" i="1"/>
  <c r="A223" i="1"/>
  <c r="J218" i="1"/>
  <c r="I218" i="1"/>
  <c r="H218" i="1"/>
  <c r="G218" i="1"/>
  <c r="B211" i="1"/>
  <c r="A211" i="1"/>
  <c r="A204" i="1"/>
  <c r="J199" i="1"/>
  <c r="I199" i="1"/>
  <c r="H199" i="1"/>
  <c r="G199" i="1"/>
  <c r="A191" i="1"/>
  <c r="J190" i="1"/>
  <c r="I190" i="1"/>
  <c r="H190" i="1"/>
  <c r="G190" i="1"/>
  <c r="F185" i="1"/>
  <c r="G173" i="1"/>
  <c r="J184" i="1"/>
  <c r="I184" i="1"/>
  <c r="H184" i="1"/>
  <c r="G184" i="1"/>
  <c r="J167" i="1"/>
  <c r="I167" i="1"/>
  <c r="H167" i="1"/>
  <c r="G167" i="1"/>
  <c r="F167" i="1"/>
  <c r="F168" i="1" s="1"/>
  <c r="J149" i="1"/>
  <c r="I149" i="1"/>
  <c r="H149" i="1"/>
  <c r="G149" i="1"/>
  <c r="J131" i="1"/>
  <c r="I131" i="1"/>
  <c r="H131" i="1"/>
  <c r="G131" i="1"/>
  <c r="J111" i="1"/>
  <c r="I111" i="1"/>
  <c r="H111" i="1"/>
  <c r="G111" i="1"/>
  <c r="J107" i="1"/>
  <c r="I107" i="1"/>
  <c r="H107" i="1"/>
  <c r="G107" i="1"/>
  <c r="F107" i="1"/>
  <c r="F112" i="1" s="1"/>
  <c r="F93" i="1"/>
  <c r="K92" i="1"/>
  <c r="J92" i="1"/>
  <c r="I92" i="1"/>
  <c r="H92" i="1"/>
  <c r="G92" i="1"/>
  <c r="F77" i="1"/>
  <c r="J76" i="1"/>
  <c r="I76" i="1"/>
  <c r="H76" i="1"/>
  <c r="G76" i="1"/>
  <c r="J73" i="1"/>
  <c r="I73" i="1"/>
  <c r="H73" i="1"/>
  <c r="G73" i="1"/>
  <c r="F59" i="1"/>
  <c r="J58" i="1"/>
  <c r="I58" i="1"/>
  <c r="H58" i="1"/>
  <c r="G58" i="1"/>
  <c r="F41" i="1"/>
  <c r="J40" i="1"/>
  <c r="I40" i="1"/>
  <c r="H40" i="1"/>
  <c r="G40" i="1"/>
  <c r="F23" i="1"/>
  <c r="J22" i="1"/>
  <c r="I22" i="1"/>
  <c r="H22" i="1"/>
  <c r="G22" i="1"/>
  <c r="J18" i="1"/>
  <c r="I18" i="1"/>
  <c r="H18" i="1"/>
  <c r="G18" i="1"/>
  <c r="J10" i="1"/>
  <c r="J23" i="1" s="1"/>
  <c r="I10" i="1"/>
  <c r="H10" i="1"/>
  <c r="H23" i="1" s="1"/>
  <c r="G10" i="1"/>
  <c r="I367" i="1" l="1"/>
  <c r="H367" i="1"/>
  <c r="J241" i="1"/>
  <c r="H241" i="1"/>
  <c r="J367" i="1"/>
  <c r="G367" i="1"/>
  <c r="J350" i="1"/>
  <c r="G350" i="1"/>
  <c r="H350" i="1"/>
  <c r="H331" i="1"/>
  <c r="I223" i="1"/>
  <c r="I331" i="1"/>
  <c r="H223" i="1"/>
  <c r="G241" i="1"/>
  <c r="G223" i="1"/>
  <c r="J223" i="1"/>
  <c r="G258" i="1"/>
  <c r="J275" i="1"/>
  <c r="H313" i="1"/>
  <c r="J204" i="1"/>
  <c r="I204" i="1"/>
  <c r="H204" i="1"/>
  <c r="G204" i="1"/>
  <c r="H275" i="1"/>
  <c r="G295" i="1"/>
  <c r="J313" i="1"/>
  <c r="J258" i="1"/>
  <c r="I275" i="1"/>
  <c r="H295" i="1"/>
  <c r="G313" i="1"/>
  <c r="H258" i="1"/>
  <c r="G275" i="1"/>
  <c r="J295" i="1"/>
  <c r="I313" i="1"/>
  <c r="I258" i="1"/>
  <c r="I295" i="1"/>
  <c r="I23" i="1"/>
  <c r="G23" i="1"/>
  <c r="A99" i="1"/>
  <c r="B185" i="1"/>
  <c r="A185" i="1"/>
  <c r="J181" i="1"/>
  <c r="I181" i="1"/>
  <c r="H181" i="1"/>
  <c r="G181" i="1"/>
  <c r="G185" i="1" s="1"/>
  <c r="B174" i="1"/>
  <c r="A174" i="1"/>
  <c r="J173" i="1"/>
  <c r="I173" i="1"/>
  <c r="H173" i="1"/>
  <c r="B168" i="1"/>
  <c r="A168" i="1"/>
  <c r="J163" i="1"/>
  <c r="I163" i="1"/>
  <c r="H163" i="1"/>
  <c r="G163" i="1"/>
  <c r="B155" i="1"/>
  <c r="A155" i="1"/>
  <c r="J154" i="1"/>
  <c r="I154" i="1"/>
  <c r="H154" i="1"/>
  <c r="G154" i="1"/>
  <c r="B150" i="1"/>
  <c r="A150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32" i="1"/>
  <c r="A132" i="1"/>
  <c r="J127" i="1"/>
  <c r="I127" i="1"/>
  <c r="H127" i="1"/>
  <c r="G127" i="1"/>
  <c r="F127" i="1"/>
  <c r="F132" i="1" s="1"/>
  <c r="B119" i="1"/>
  <c r="A119" i="1"/>
  <c r="J118" i="1"/>
  <c r="I118" i="1"/>
  <c r="H118" i="1"/>
  <c r="G118" i="1"/>
  <c r="B112" i="1"/>
  <c r="A112" i="1"/>
  <c r="B99" i="1"/>
  <c r="J98" i="1"/>
  <c r="J112" i="1" s="1"/>
  <c r="I98" i="1"/>
  <c r="I112" i="1" s="1"/>
  <c r="H98" i="1"/>
  <c r="H112" i="1" s="1"/>
  <c r="G98" i="1"/>
  <c r="G112" i="1" s="1"/>
  <c r="B93" i="1"/>
  <c r="A93" i="1"/>
  <c r="J89" i="1"/>
  <c r="I89" i="1"/>
  <c r="H89" i="1"/>
  <c r="G89" i="1"/>
  <c r="B83" i="1"/>
  <c r="A83" i="1"/>
  <c r="J82" i="1"/>
  <c r="I82" i="1"/>
  <c r="H82" i="1"/>
  <c r="G82" i="1"/>
  <c r="B77" i="1"/>
  <c r="A77" i="1"/>
  <c r="B66" i="1"/>
  <c r="A66" i="1"/>
  <c r="J65" i="1"/>
  <c r="J77" i="1" s="1"/>
  <c r="I65" i="1"/>
  <c r="I77" i="1" s="1"/>
  <c r="H65" i="1"/>
  <c r="H77" i="1" s="1"/>
  <c r="G65" i="1"/>
  <c r="G77" i="1" s="1"/>
  <c r="B59" i="1"/>
  <c r="A59" i="1"/>
  <c r="J54" i="1"/>
  <c r="I54" i="1"/>
  <c r="H54" i="1"/>
  <c r="G54" i="1"/>
  <c r="B47" i="1"/>
  <c r="A47" i="1"/>
  <c r="J46" i="1"/>
  <c r="I46" i="1"/>
  <c r="H46" i="1"/>
  <c r="G46" i="1"/>
  <c r="B41" i="1"/>
  <c r="A41" i="1"/>
  <c r="J36" i="1"/>
  <c r="I36" i="1"/>
  <c r="H36" i="1"/>
  <c r="G36" i="1"/>
  <c r="B30" i="1"/>
  <c r="A30" i="1"/>
  <c r="B23" i="1"/>
  <c r="A23" i="1"/>
  <c r="B11" i="1"/>
  <c r="A11" i="1"/>
  <c r="G132" i="1" l="1"/>
  <c r="I150" i="1"/>
  <c r="I168" i="1"/>
  <c r="J185" i="1"/>
  <c r="H185" i="1"/>
  <c r="I185" i="1"/>
  <c r="G168" i="1"/>
  <c r="G150" i="1"/>
  <c r="H168" i="1"/>
  <c r="J168" i="1"/>
  <c r="H132" i="1"/>
  <c r="F150" i="1"/>
  <c r="F368" i="1" s="1"/>
  <c r="J150" i="1"/>
  <c r="H150" i="1"/>
  <c r="J132" i="1"/>
  <c r="I132" i="1"/>
  <c r="I93" i="1"/>
  <c r="J93" i="1"/>
  <c r="G93" i="1"/>
  <c r="H93" i="1"/>
  <c r="G41" i="1"/>
  <c r="G59" i="1"/>
  <c r="I59" i="1"/>
  <c r="J41" i="1"/>
  <c r="J59" i="1"/>
  <c r="H59" i="1"/>
  <c r="H41" i="1"/>
  <c r="I41" i="1"/>
  <c r="J368" i="1" l="1"/>
  <c r="I368" i="1"/>
  <c r="H368" i="1"/>
  <c r="G368" i="1"/>
</calcChain>
</file>

<file path=xl/sharedStrings.xml><?xml version="1.0" encoding="utf-8"?>
<sst xmlns="http://schemas.openxmlformats.org/spreadsheetml/2006/main" count="852" uniqueCount="186">
  <si>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</si>
  <si>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</si>
  <si>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</si>
  <si>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</si>
  <si>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</si>
  <si>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</si>
  <si>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</si>
  <si>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</si>
  <si>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</si>
  <si>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</si>
  <si>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</si>
  <si>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</si>
  <si>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</si>
  <si>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</si>
  <si>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</si>
  <si>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</si>
  <si>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</si>
  <si>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</si>
  <si>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</si>
  <si>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</si>
  <si>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</si>
  <si>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</si>
  <si>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</si>
  <si>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</si>
  <si>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</si>
  <si>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</si>
  <si>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</si>
  <si>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</si>
  <si>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</si>
  <si>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</si>
  <si>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</si>
  <si>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</si>
  <si>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</si>
  <si>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СОШ №5 г. Саянска</t>
  </si>
  <si>
    <t>Каша молочная рисовая вязкая</t>
  </si>
  <si>
    <t>Чай с сахаром и лимоном</t>
  </si>
  <si>
    <t xml:space="preserve">Бутерброд горячий с сыром </t>
  </si>
  <si>
    <t>Хлеб пшеничный</t>
  </si>
  <si>
    <t>200/5</t>
  </si>
  <si>
    <t>200/7</t>
  </si>
  <si>
    <t>30/15</t>
  </si>
  <si>
    <t>п/п</t>
  </si>
  <si>
    <t>Рассольник по-ленинградски со сметаной</t>
  </si>
  <si>
    <t>200/10</t>
  </si>
  <si>
    <t>Шницель из говядины</t>
  </si>
  <si>
    <t>Картофель отварной с маслом сливочным</t>
  </si>
  <si>
    <t>Напиток из свежего апельсина</t>
  </si>
  <si>
    <t>Хлеб ржано-пшеничный</t>
  </si>
  <si>
    <t xml:space="preserve">Икра кабачковая </t>
  </si>
  <si>
    <t>Полдник</t>
  </si>
  <si>
    <t>Оладья из печени</t>
  </si>
  <si>
    <t>Конфета шоколадная</t>
  </si>
  <si>
    <t>Молоко кипяченое</t>
  </si>
  <si>
    <t>462п/п</t>
  </si>
  <si>
    <t>п\п</t>
  </si>
  <si>
    <t>Макароны запеченые с яйцом</t>
  </si>
  <si>
    <t>Чай с сахаром</t>
  </si>
  <si>
    <t>Фрукт свежее</t>
  </si>
  <si>
    <t>4.17 п/п</t>
  </si>
  <si>
    <t>Суп картофельный с горохом</t>
  </si>
  <si>
    <t xml:space="preserve">Гренки ржанопшеничные </t>
  </si>
  <si>
    <t>Пелемени отварные со сметаной 20 %</t>
  </si>
  <si>
    <t>Компот из шиповника</t>
  </si>
  <si>
    <t>499п/п</t>
  </si>
  <si>
    <t>Снежок</t>
  </si>
  <si>
    <t>Плов из филе кур</t>
  </si>
  <si>
    <t xml:space="preserve">Печенье </t>
  </si>
  <si>
    <t>Борщ со сметаной</t>
  </si>
  <si>
    <t>Тефтели (п/фабр)в сметанно-томатном соусе</t>
  </si>
  <si>
    <t xml:space="preserve">Капуста тушеная </t>
  </si>
  <si>
    <t>Компот из сухофруктов</t>
  </si>
  <si>
    <t>Горошек зеленый консервированный</t>
  </si>
  <si>
    <t>Омлет натуральный с малом сливочным</t>
  </si>
  <si>
    <t>150/5</t>
  </si>
  <si>
    <t>Кисель из сока</t>
  </si>
  <si>
    <t>Котлета из мяса кур</t>
  </si>
  <si>
    <t>Картофельное пюре</t>
  </si>
  <si>
    <t>Чай с сахаром и молоком</t>
  </si>
  <si>
    <t>Масло сливочное порционное</t>
  </si>
  <si>
    <t>Суп щи из свежей капусты со сметаной</t>
  </si>
  <si>
    <t>Рыба запеченая в молочном соусе</t>
  </si>
  <si>
    <t>80/40</t>
  </si>
  <si>
    <t>14.26</t>
  </si>
  <si>
    <t>Рис припущенный</t>
  </si>
  <si>
    <t>Огурец свежий долька</t>
  </si>
  <si>
    <t>Блины с маслом сливочным</t>
  </si>
  <si>
    <t>Каша молочная гречневая вязкая с сливочным маслом</t>
  </si>
  <si>
    <t>Какао с молоком</t>
  </si>
  <si>
    <t>Яйцо отварное</t>
  </si>
  <si>
    <t xml:space="preserve">Суп картофельный с рыбными консервами </t>
  </si>
  <si>
    <t>Жаркое  с курицей</t>
  </si>
  <si>
    <t>Компот из свежих яблок и лимона</t>
  </si>
  <si>
    <t>Сырники творожные со сг. молоком</t>
  </si>
  <si>
    <t>100/50</t>
  </si>
  <si>
    <t>Сок фруктовый</t>
  </si>
  <si>
    <t>Каша молочная "Дружба"</t>
  </si>
  <si>
    <t>Кофейный напиток</t>
  </si>
  <si>
    <t>Бутерброд горячий с сыром</t>
  </si>
  <si>
    <t>Суп картофельный с пшеном</t>
  </si>
  <si>
    <t>Биточки мясные (п/фабр)</t>
  </si>
  <si>
    <t>Каша перловая вязкая</t>
  </si>
  <si>
    <t>Икра свекольная</t>
  </si>
  <si>
    <t>Соус сметано-томатный</t>
  </si>
  <si>
    <t>Омлет с сыром, cлив./маслом</t>
  </si>
  <si>
    <t>Бифидок</t>
  </si>
  <si>
    <t>Котлета говяжья (п/фабр.)</t>
  </si>
  <si>
    <t>Макарон отварной</t>
  </si>
  <si>
    <t>Соус Томатный</t>
  </si>
  <si>
    <t>Суп картофельный с мясными фрикадельками</t>
  </si>
  <si>
    <t>Ленивые голубцы (п/фабр.)</t>
  </si>
  <si>
    <t>Пюре картофельное</t>
  </si>
  <si>
    <t>Хлеб с повидлом</t>
  </si>
  <si>
    <t>60/30</t>
  </si>
  <si>
    <t>Фрукт</t>
  </si>
  <si>
    <t>Фрукты</t>
  </si>
  <si>
    <t xml:space="preserve">Котлеты из мяса кур </t>
  </si>
  <si>
    <t xml:space="preserve">Чай с сахаром </t>
  </si>
  <si>
    <t xml:space="preserve">Тефтели мясные с соусом  смет-томат </t>
  </si>
  <si>
    <t>Компот из изюма</t>
  </si>
  <si>
    <t>Пудинг творожный со сгущеным молоком</t>
  </si>
  <si>
    <t>100/20</t>
  </si>
  <si>
    <t>выпечка</t>
  </si>
  <si>
    <t>Щи из свежей капусты со сметаной</t>
  </si>
  <si>
    <t>Варенники с картофелем</t>
  </si>
  <si>
    <t>Сметана 20%</t>
  </si>
  <si>
    <t xml:space="preserve">Булочка </t>
  </si>
  <si>
    <t>Бифидок фруктовый</t>
  </si>
  <si>
    <t>Меню приготавливаемых блюд</t>
  </si>
  <si>
    <t>Каша молочная рисовая вязкая с с/маслом</t>
  </si>
  <si>
    <t>сыр российский (порционно)</t>
  </si>
  <si>
    <t>Суп крестьянский со сметаной</t>
  </si>
  <si>
    <t>Котлета рыбная</t>
  </si>
  <si>
    <t>Кукуруза консервированная пром/пр.</t>
  </si>
  <si>
    <t>388 п/п</t>
  </si>
  <si>
    <t>Гренки ржано-пшеничные</t>
  </si>
  <si>
    <t xml:space="preserve">Рагу из овощей </t>
  </si>
  <si>
    <t>363 п/п</t>
  </si>
  <si>
    <t>Запеканка творожная со сгущеным молоком</t>
  </si>
  <si>
    <t>Биточки из говядины</t>
  </si>
  <si>
    <t>Каша гречневая вязкая</t>
  </si>
  <si>
    <t>451 п/п</t>
  </si>
  <si>
    <t>Пельмени отварные</t>
  </si>
  <si>
    <t>Сметана 20 %</t>
  </si>
  <si>
    <t>Помидор свежий долька</t>
  </si>
  <si>
    <t>Омлет с сыром и маслом сливочным</t>
  </si>
  <si>
    <t>Макарон запеченный с яйцом с сл./маслом</t>
  </si>
  <si>
    <t>Свекольник со сметаной</t>
  </si>
  <si>
    <t>Сложный гарнирь (картофель+капуста)</t>
  </si>
  <si>
    <t>Кисель из  сока</t>
  </si>
  <si>
    <t xml:space="preserve">Блины </t>
  </si>
  <si>
    <t>Соус шоколадный</t>
  </si>
  <si>
    <t>соус</t>
  </si>
  <si>
    <t xml:space="preserve">Каша рисовая вязкая </t>
  </si>
  <si>
    <t>Каша молочная рисовая вязкая с маслом сливочным</t>
  </si>
  <si>
    <t>Булка Ярославская</t>
  </si>
  <si>
    <t>Суп картофельный с макаронными изделиями</t>
  </si>
  <si>
    <t>Компот из кураги</t>
  </si>
  <si>
    <t>Кукуруза сахарная консервированная</t>
  </si>
  <si>
    <t xml:space="preserve">Сок </t>
  </si>
  <si>
    <t>Каша молочная пшенная жидкая с сливочным маслом</t>
  </si>
  <si>
    <t>Чай с молоком</t>
  </si>
  <si>
    <t>Соус томатный</t>
  </si>
  <si>
    <t>Оладьи из печени</t>
  </si>
  <si>
    <t>Сок</t>
  </si>
  <si>
    <t xml:space="preserve">Рассольник по-ленинградски со сметаной </t>
  </si>
  <si>
    <t>Печенье</t>
  </si>
  <si>
    <t>Жаркое с курицей</t>
  </si>
  <si>
    <t>Вареники с картофелем</t>
  </si>
  <si>
    <t>Котлета из говядины</t>
  </si>
  <si>
    <t>Соус сметанный с томатом</t>
  </si>
  <si>
    <t>Макароны отварные</t>
  </si>
  <si>
    <t>Икра морковная</t>
  </si>
  <si>
    <t>Йогурт фруктовый</t>
  </si>
  <si>
    <t xml:space="preserve"> п/п</t>
  </si>
  <si>
    <t>220/5</t>
  </si>
  <si>
    <t>250/10</t>
  </si>
  <si>
    <t>Пряник</t>
  </si>
  <si>
    <t>60/40</t>
  </si>
  <si>
    <t>90/10</t>
  </si>
  <si>
    <t>230/5</t>
  </si>
  <si>
    <t>250/25</t>
  </si>
  <si>
    <t>150/30</t>
  </si>
  <si>
    <t xml:space="preserve"> __________________Почерней П.В.</t>
  </si>
  <si>
    <t>"___" ___________ 2024 г.</t>
  </si>
  <si>
    <t>Ответственный за организацию горячего питания в МОУ СОШ №5                                                                                                                                                                                                                 генеральный директор ООО "Вкуснодел"</t>
  </si>
  <si>
    <t>с 7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</si>
</sst>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/>
        <bgColor rgb="FFCC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E6E0EC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center" vertical="top" wrapText="1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3" borderId="1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9" borderId="18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vertical="top" wrapText="1"/>
    </xf>
    <xf numFmtId="0" fontId="1" fillId="9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/>
    <xf numFmtId="0" fontId="9" fillId="4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right"/>
      <protection locked="0"/>
    </xf>
    <xf numFmtId="0" fontId="12" fillId="8" borderId="2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vertical="top" wrapText="1"/>
    </xf>
    <xf numFmtId="0" fontId="10" fillId="2" borderId="2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right"/>
      <protection locked="0"/>
    </xf>
    <xf numFmtId="0" fontId="9" fillId="5" borderId="5" xfId="0" applyFont="1" applyFill="1" applyBorder="1" applyAlignment="1">
      <alignment vertical="top" wrapText="1"/>
    </xf>
    <xf numFmtId="0" fontId="1" fillId="2" borderId="21" xfId="0" applyFont="1" applyFill="1" applyBorder="1"/>
    <xf numFmtId="0" fontId="9" fillId="4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9" borderId="2" xfId="0" applyFont="1" applyFill="1" applyBorder="1" applyAlignment="1">
      <alignment vertical="top" wrapText="1"/>
    </xf>
    <xf numFmtId="0" fontId="12" fillId="9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9" fillId="4" borderId="26" xfId="0" applyFont="1" applyFill="1" applyBorder="1" applyAlignment="1">
      <alignment vertical="top" wrapText="1"/>
    </xf>
    <xf numFmtId="0" fontId="11" fillId="0" borderId="24" xfId="0" applyFont="1" applyFill="1" applyBorder="1" applyAlignment="1" applyProtection="1">
      <alignment horizontal="right"/>
      <protection locked="0"/>
    </xf>
    <xf numFmtId="0" fontId="9" fillId="10" borderId="2" xfId="0" applyFont="1" applyFill="1" applyBorder="1" applyAlignment="1">
      <alignment horizontal="center" vertical="top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1" fillId="2" borderId="24" xfId="0" applyFont="1" applyFill="1" applyBorder="1" applyAlignment="1" applyProtection="1">
      <alignment horizontal="left" vertical="top"/>
      <protection locked="0"/>
    </xf>
    <xf numFmtId="0" fontId="9" fillId="11" borderId="2" xfId="0" applyFont="1" applyFill="1" applyBorder="1" applyAlignment="1">
      <alignment horizontal="center" vertical="top" wrapText="1"/>
    </xf>
    <xf numFmtId="0" fontId="9" fillId="11" borderId="22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0" fontId="9" fillId="11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/>
    </xf>
    <xf numFmtId="0" fontId="9" fillId="10" borderId="22" xfId="0" applyFont="1" applyFill="1" applyBorder="1" applyAlignment="1">
      <alignment horizontal="center" vertical="top" wrapText="1"/>
    </xf>
    <xf numFmtId="0" fontId="9" fillId="10" borderId="5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1" fillId="2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top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22" xfId="0" applyFont="1" applyFill="1" applyBorder="1" applyAlignment="1">
      <alignment horizontal="center" vertical="top" wrapText="1"/>
    </xf>
    <xf numFmtId="0" fontId="9" fillId="5" borderId="23" xfId="0" applyFont="1" applyFill="1" applyBorder="1" applyAlignment="1">
      <alignment horizontal="center" vertical="top" wrapText="1"/>
    </xf>
    <xf numFmtId="0" fontId="9" fillId="5" borderId="27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12" borderId="11" xfId="0" applyFont="1" applyFill="1" applyBorder="1" applyAlignment="1">
      <alignment horizontal="center" vertical="top"/>
    </xf>
    <xf numFmtId="0" fontId="1" fillId="12" borderId="14" xfId="0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center" vertical="top"/>
    </xf>
    <xf numFmtId="0" fontId="1" fillId="12" borderId="12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1" fillId="1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51" customHeight="1" x14ac:dyDescent="0.25">
      <c r="A1" s="1" t="s">
        <v>6</v>
      </c>
      <c r="C1" s="116" t="s">
        <v>33</v>
      </c>
      <c r="D1" s="117"/>
      <c r="E1" s="117"/>
      <c r="F1" s="7" t="s">
        <v>14</v>
      </c>
      <c r="G1" s="2" t="s">
        <v>15</v>
      </c>
      <c r="H1" s="118" t="s">
        <v>184</v>
      </c>
      <c r="I1" s="118"/>
      <c r="J1" s="118"/>
      <c r="K1" s="118"/>
    </row>
    <row r="2" spans="1:11" ht="18" x14ac:dyDescent="0.2">
      <c r="A2" s="17" t="s">
        <v>127</v>
      </c>
      <c r="C2" s="2"/>
      <c r="G2" s="2" t="s">
        <v>16</v>
      </c>
      <c r="H2" s="118" t="s">
        <v>182</v>
      </c>
      <c r="I2" s="118"/>
      <c r="J2" s="118"/>
      <c r="K2" s="118"/>
    </row>
    <row r="3" spans="1:11" ht="17.25" customHeight="1" x14ac:dyDescent="0.2">
      <c r="A3" s="4" t="s">
        <v>7</v>
      </c>
      <c r="C3" s="2"/>
      <c r="D3" s="3"/>
      <c r="E3" s="20" t="s">
        <v>185</v>
      </c>
      <c r="G3" s="2" t="s">
        <v>17</v>
      </c>
      <c r="H3" s="119" t="s">
        <v>183</v>
      </c>
      <c r="I3" s="119"/>
      <c r="J3" s="119"/>
      <c r="K3" s="119"/>
    </row>
    <row r="4" spans="1:11" ht="13.5" thickBot="1" x14ac:dyDescent="0.25">
      <c r="C4" s="2"/>
      <c r="D4" s="4"/>
    </row>
    <row r="5" spans="1:11" ht="34.5" thickBot="1" x14ac:dyDescent="0.25">
      <c r="A5" s="23" t="s">
        <v>12</v>
      </c>
      <c r="B5" s="24" t="s">
        <v>13</v>
      </c>
      <c r="C5" s="18" t="s">
        <v>0</v>
      </c>
      <c r="D5" s="18" t="s">
        <v>11</v>
      </c>
      <c r="E5" s="18" t="s">
        <v>10</v>
      </c>
      <c r="F5" s="18" t="s">
        <v>32</v>
      </c>
      <c r="G5" s="18" t="s">
        <v>1</v>
      </c>
      <c r="H5" s="18" t="s">
        <v>2</v>
      </c>
      <c r="I5" s="18" t="s">
        <v>3</v>
      </c>
      <c r="J5" s="18" t="s">
        <v>8</v>
      </c>
      <c r="K5" s="19" t="s">
        <v>9</v>
      </c>
    </row>
    <row r="6" spans="1:11" x14ac:dyDescent="0.2">
      <c r="A6" s="96">
        <v>1</v>
      </c>
      <c r="B6" s="99">
        <v>1</v>
      </c>
      <c r="C6" s="99" t="s">
        <v>18</v>
      </c>
      <c r="D6" s="41" t="s">
        <v>19</v>
      </c>
      <c r="E6" s="42" t="s">
        <v>34</v>
      </c>
      <c r="F6" s="43" t="s">
        <v>174</v>
      </c>
      <c r="G6" s="44">
        <v>2.5299999999999998</v>
      </c>
      <c r="H6" s="43">
        <v>12.05</v>
      </c>
      <c r="I6" s="43">
        <v>28.9</v>
      </c>
      <c r="J6" s="43">
        <v>350.5</v>
      </c>
      <c r="K6" s="45">
        <v>302</v>
      </c>
    </row>
    <row r="7" spans="1:11" x14ac:dyDescent="0.2">
      <c r="A7" s="97"/>
      <c r="B7" s="100"/>
      <c r="C7" s="100"/>
      <c r="D7" s="46"/>
      <c r="E7" s="42" t="s">
        <v>36</v>
      </c>
      <c r="F7" s="43" t="s">
        <v>40</v>
      </c>
      <c r="G7" s="43">
        <v>3.5</v>
      </c>
      <c r="H7" s="43">
        <v>4.5199999999999996</v>
      </c>
      <c r="I7" s="43">
        <v>7.65</v>
      </c>
      <c r="J7" s="43">
        <v>87.5</v>
      </c>
      <c r="K7" s="47">
        <v>10</v>
      </c>
    </row>
    <row r="8" spans="1:11" x14ac:dyDescent="0.2">
      <c r="A8" s="97"/>
      <c r="B8" s="100"/>
      <c r="C8" s="100"/>
      <c r="D8" s="48" t="s">
        <v>20</v>
      </c>
      <c r="E8" s="42" t="s">
        <v>35</v>
      </c>
      <c r="F8" s="43" t="s">
        <v>39</v>
      </c>
      <c r="G8" s="43">
        <v>0.3</v>
      </c>
      <c r="H8" s="43">
        <v>0</v>
      </c>
      <c r="I8" s="43">
        <v>15.2</v>
      </c>
      <c r="J8" s="43">
        <v>60</v>
      </c>
      <c r="K8" s="47">
        <v>692</v>
      </c>
    </row>
    <row r="9" spans="1:11" x14ac:dyDescent="0.2">
      <c r="A9" s="97"/>
      <c r="B9" s="100"/>
      <c r="C9" s="100"/>
      <c r="D9" s="48" t="s">
        <v>21</v>
      </c>
      <c r="E9" s="42" t="s">
        <v>37</v>
      </c>
      <c r="F9" s="43">
        <v>50</v>
      </c>
      <c r="G9" s="43">
        <v>3.95</v>
      </c>
      <c r="H9" s="43">
        <v>0.5</v>
      </c>
      <c r="I9" s="43">
        <v>24.03</v>
      </c>
      <c r="J9" s="43">
        <v>119</v>
      </c>
      <c r="K9" s="49" t="s">
        <v>41</v>
      </c>
    </row>
    <row r="10" spans="1:11" x14ac:dyDescent="0.2">
      <c r="A10" s="98"/>
      <c r="B10" s="101"/>
      <c r="C10" s="101"/>
      <c r="D10" s="50" t="s">
        <v>31</v>
      </c>
      <c r="E10" s="5"/>
      <c r="F10" s="51">
        <v>527</v>
      </c>
      <c r="G10" s="51">
        <f>SUM(G6:G9)</f>
        <v>10.28</v>
      </c>
      <c r="H10" s="51">
        <f>SUM(H6:H9)</f>
        <v>17.07</v>
      </c>
      <c r="I10" s="51">
        <f>SUM(I6:I9)</f>
        <v>75.78</v>
      </c>
      <c r="J10" s="51">
        <f>SUM(J6:J9)</f>
        <v>617</v>
      </c>
      <c r="K10" s="8"/>
    </row>
    <row r="11" spans="1:11" x14ac:dyDescent="0.2">
      <c r="A11" s="103">
        <f>A6</f>
        <v>1</v>
      </c>
      <c r="B11" s="102">
        <f>B6</f>
        <v>1</v>
      </c>
      <c r="C11" s="102" t="s">
        <v>23</v>
      </c>
      <c r="D11" s="48" t="s">
        <v>24</v>
      </c>
      <c r="E11" s="42" t="s">
        <v>48</v>
      </c>
      <c r="F11" s="43">
        <v>100</v>
      </c>
      <c r="G11" s="43">
        <v>0.2</v>
      </c>
      <c r="H11" s="43">
        <v>1.4</v>
      </c>
      <c r="I11" s="43">
        <v>1.4</v>
      </c>
      <c r="J11" s="43">
        <v>19</v>
      </c>
      <c r="K11" s="52" t="s">
        <v>54</v>
      </c>
    </row>
    <row r="12" spans="1:11" x14ac:dyDescent="0.2">
      <c r="A12" s="97"/>
      <c r="B12" s="100"/>
      <c r="C12" s="100"/>
      <c r="D12" s="48" t="s">
        <v>25</v>
      </c>
      <c r="E12" s="42" t="s">
        <v>42</v>
      </c>
      <c r="F12" s="43" t="s">
        <v>175</v>
      </c>
      <c r="G12" s="43">
        <v>2.415</v>
      </c>
      <c r="H12" s="43">
        <v>8.0370000000000008</v>
      </c>
      <c r="I12" s="43">
        <v>20.260000000000002</v>
      </c>
      <c r="J12" s="43">
        <v>155</v>
      </c>
      <c r="K12" s="53">
        <v>124</v>
      </c>
    </row>
    <row r="13" spans="1:11" x14ac:dyDescent="0.2">
      <c r="A13" s="97"/>
      <c r="B13" s="100"/>
      <c r="C13" s="100"/>
      <c r="D13" s="48" t="s">
        <v>26</v>
      </c>
      <c r="E13" s="42" t="s">
        <v>44</v>
      </c>
      <c r="F13" s="43">
        <v>100</v>
      </c>
      <c r="G13" s="44">
        <v>14.74</v>
      </c>
      <c r="H13" s="43">
        <v>10.7</v>
      </c>
      <c r="I13" s="43">
        <v>8.89</v>
      </c>
      <c r="J13" s="43">
        <v>188.75</v>
      </c>
      <c r="K13" s="53" t="s">
        <v>53</v>
      </c>
    </row>
    <row r="14" spans="1:11" x14ac:dyDescent="0.2">
      <c r="A14" s="97"/>
      <c r="B14" s="100"/>
      <c r="C14" s="100"/>
      <c r="D14" s="48" t="s">
        <v>27</v>
      </c>
      <c r="E14" s="42" t="s">
        <v>45</v>
      </c>
      <c r="F14" s="43">
        <v>180</v>
      </c>
      <c r="G14" s="43">
        <v>4.0199999999999996</v>
      </c>
      <c r="H14" s="43">
        <v>0.62</v>
      </c>
      <c r="I14" s="43">
        <v>25.32</v>
      </c>
      <c r="J14" s="43">
        <v>140</v>
      </c>
      <c r="K14" s="47">
        <v>518</v>
      </c>
    </row>
    <row r="15" spans="1:11" x14ac:dyDescent="0.2">
      <c r="A15" s="97"/>
      <c r="B15" s="100"/>
      <c r="C15" s="100"/>
      <c r="D15" s="48" t="s">
        <v>28</v>
      </c>
      <c r="E15" s="54" t="s">
        <v>46</v>
      </c>
      <c r="F15" s="43">
        <v>200</v>
      </c>
      <c r="G15" s="43">
        <v>0.26</v>
      </c>
      <c r="H15" s="43">
        <v>0.21</v>
      </c>
      <c r="I15" s="43">
        <v>25.07</v>
      </c>
      <c r="J15" s="43">
        <v>100</v>
      </c>
      <c r="K15" s="47">
        <v>699</v>
      </c>
    </row>
    <row r="16" spans="1:11" x14ac:dyDescent="0.2">
      <c r="A16" s="97"/>
      <c r="B16" s="100"/>
      <c r="C16" s="100"/>
      <c r="D16" s="48" t="s">
        <v>29</v>
      </c>
      <c r="E16" s="42" t="s">
        <v>37</v>
      </c>
      <c r="F16" s="43">
        <v>50</v>
      </c>
      <c r="G16" s="43">
        <v>3.95</v>
      </c>
      <c r="H16" s="43">
        <v>0.5</v>
      </c>
      <c r="I16" s="43">
        <v>24.03</v>
      </c>
      <c r="J16" s="43">
        <v>119</v>
      </c>
      <c r="K16" s="49" t="s">
        <v>41</v>
      </c>
    </row>
    <row r="17" spans="1:11" x14ac:dyDescent="0.2">
      <c r="A17" s="97"/>
      <c r="B17" s="100"/>
      <c r="C17" s="100"/>
      <c r="D17" s="48" t="s">
        <v>30</v>
      </c>
      <c r="E17" s="42" t="s">
        <v>47</v>
      </c>
      <c r="F17" s="43">
        <v>50</v>
      </c>
      <c r="G17" s="43">
        <v>3.3</v>
      </c>
      <c r="H17" s="43">
        <v>0.6</v>
      </c>
      <c r="I17" s="43">
        <v>17.100000000000001</v>
      </c>
      <c r="J17" s="43">
        <v>90</v>
      </c>
      <c r="K17" s="55" t="s">
        <v>41</v>
      </c>
    </row>
    <row r="18" spans="1:11" x14ac:dyDescent="0.2">
      <c r="A18" s="98"/>
      <c r="B18" s="101"/>
      <c r="C18" s="101"/>
      <c r="D18" s="56" t="s">
        <v>31</v>
      </c>
      <c r="E18" s="6"/>
      <c r="F18" s="26">
        <v>940</v>
      </c>
      <c r="G18" s="26">
        <f>SUM(G11:G17)</f>
        <v>28.885000000000002</v>
      </c>
      <c r="H18" s="26">
        <f>SUM(H11:H17)</f>
        <v>22.067000000000004</v>
      </c>
      <c r="I18" s="26">
        <f>SUM(I11:I17)</f>
        <v>122.07</v>
      </c>
      <c r="J18" s="26">
        <f>SUM(J11:J17)</f>
        <v>811.75</v>
      </c>
      <c r="K18" s="8"/>
    </row>
    <row r="19" spans="1:11" x14ac:dyDescent="0.2">
      <c r="A19" s="103">
        <v>1</v>
      </c>
      <c r="B19" s="102">
        <v>1</v>
      </c>
      <c r="C19" s="107" t="s">
        <v>49</v>
      </c>
      <c r="D19" s="58" t="s">
        <v>19</v>
      </c>
      <c r="E19" s="59" t="s">
        <v>50</v>
      </c>
      <c r="F19" s="60">
        <v>90</v>
      </c>
      <c r="G19" s="43">
        <v>18.2</v>
      </c>
      <c r="H19" s="43">
        <v>12.8</v>
      </c>
      <c r="I19" s="43">
        <v>7.56</v>
      </c>
      <c r="J19" s="43">
        <v>206.2</v>
      </c>
      <c r="K19" s="49">
        <v>727</v>
      </c>
    </row>
    <row r="20" spans="1:11" x14ac:dyDescent="0.2">
      <c r="A20" s="97"/>
      <c r="B20" s="100"/>
      <c r="C20" s="108"/>
      <c r="D20" s="48" t="s">
        <v>24</v>
      </c>
      <c r="E20" s="42" t="s">
        <v>51</v>
      </c>
      <c r="F20" s="43">
        <v>60</v>
      </c>
      <c r="G20" s="43">
        <v>0.06</v>
      </c>
      <c r="H20" s="43">
        <v>12.48</v>
      </c>
      <c r="I20" s="43">
        <v>0.12</v>
      </c>
      <c r="J20" s="43">
        <v>111</v>
      </c>
      <c r="K20" s="61">
        <v>616</v>
      </c>
    </row>
    <row r="21" spans="1:11" x14ac:dyDescent="0.2">
      <c r="A21" s="97"/>
      <c r="B21" s="100"/>
      <c r="C21" s="108"/>
      <c r="D21" s="48" t="s">
        <v>28</v>
      </c>
      <c r="E21" s="42" t="s">
        <v>52</v>
      </c>
      <c r="F21" s="43">
        <v>200</v>
      </c>
      <c r="G21" s="43">
        <v>5.6</v>
      </c>
      <c r="H21" s="43">
        <v>6.4</v>
      </c>
      <c r="I21" s="43">
        <v>9.4</v>
      </c>
      <c r="J21" s="43">
        <v>116</v>
      </c>
      <c r="K21" s="60">
        <v>697</v>
      </c>
    </row>
    <row r="22" spans="1:11" x14ac:dyDescent="0.2">
      <c r="A22" s="98"/>
      <c r="B22" s="101"/>
      <c r="C22" s="109"/>
      <c r="D22" s="56" t="s">
        <v>31</v>
      </c>
      <c r="E22" s="62"/>
      <c r="F22" s="63">
        <v>350</v>
      </c>
      <c r="G22" s="63">
        <f>SUM(G19:G21)</f>
        <v>23.86</v>
      </c>
      <c r="H22" s="63">
        <f>SUM(H19:H21)</f>
        <v>31.68</v>
      </c>
      <c r="I22" s="63">
        <f>SUM(I19:I21)</f>
        <v>17.079999999999998</v>
      </c>
      <c r="J22" s="63">
        <f>SUM(J19:J21)</f>
        <v>433.2</v>
      </c>
      <c r="K22" s="64"/>
    </row>
    <row r="23" spans="1:11" ht="13.5" thickBot="1" x14ac:dyDescent="0.25">
      <c r="A23" s="27">
        <f>A6</f>
        <v>1</v>
      </c>
      <c r="B23" s="28">
        <f>B6</f>
        <v>1</v>
      </c>
      <c r="C23" s="114" t="s">
        <v>4</v>
      </c>
      <c r="D23" s="115"/>
      <c r="E23" s="29"/>
      <c r="F23" s="65">
        <f>F10+F18+F22</f>
        <v>1817</v>
      </c>
      <c r="G23" s="66">
        <f>G10+G18+G22</f>
        <v>63.024999999999999</v>
      </c>
      <c r="H23" s="66">
        <f>H10+H18+H22</f>
        <v>70.817000000000007</v>
      </c>
      <c r="I23" s="66">
        <f>I10+I18+I22</f>
        <v>214.93</v>
      </c>
      <c r="J23" s="66">
        <f>J10+J18+J22</f>
        <v>1861.95</v>
      </c>
      <c r="K23" s="30"/>
    </row>
    <row r="24" spans="1:11" x14ac:dyDescent="0.2">
      <c r="A24" s="99">
        <v>1</v>
      </c>
      <c r="B24" s="99">
        <v>2</v>
      </c>
      <c r="C24" s="99" t="s">
        <v>18</v>
      </c>
      <c r="D24" s="41" t="s">
        <v>19</v>
      </c>
      <c r="E24" s="42" t="s">
        <v>55</v>
      </c>
      <c r="F24" s="43" t="s">
        <v>174</v>
      </c>
      <c r="G24" s="44">
        <v>8.92</v>
      </c>
      <c r="H24" s="43">
        <v>9</v>
      </c>
      <c r="I24" s="43">
        <v>30.14</v>
      </c>
      <c r="J24" s="43">
        <v>236.5</v>
      </c>
      <c r="K24" s="45" t="s">
        <v>58</v>
      </c>
    </row>
    <row r="25" spans="1:11" x14ac:dyDescent="0.2">
      <c r="A25" s="100"/>
      <c r="B25" s="100"/>
      <c r="C25" s="100"/>
      <c r="D25" s="48" t="s">
        <v>20</v>
      </c>
      <c r="E25" s="42" t="s">
        <v>56</v>
      </c>
      <c r="F25" s="43">
        <v>200</v>
      </c>
      <c r="G25" s="43">
        <v>0.2</v>
      </c>
      <c r="H25" s="43">
        <v>0</v>
      </c>
      <c r="I25" s="60">
        <v>10.57</v>
      </c>
      <c r="J25" s="60">
        <v>40</v>
      </c>
      <c r="K25" s="47">
        <v>512</v>
      </c>
    </row>
    <row r="26" spans="1:11" x14ac:dyDescent="0.2">
      <c r="A26" s="100"/>
      <c r="B26" s="100"/>
      <c r="C26" s="100"/>
      <c r="D26" s="48" t="s">
        <v>21</v>
      </c>
      <c r="E26" s="42" t="s">
        <v>37</v>
      </c>
      <c r="F26" s="43">
        <v>100</v>
      </c>
      <c r="G26" s="43">
        <v>7.9</v>
      </c>
      <c r="H26" s="43">
        <v>1</v>
      </c>
      <c r="I26" s="43">
        <v>48.06</v>
      </c>
      <c r="J26" s="43">
        <v>238</v>
      </c>
      <c r="K26" s="61" t="s">
        <v>41</v>
      </c>
    </row>
    <row r="27" spans="1:11" x14ac:dyDescent="0.2">
      <c r="A27" s="100"/>
      <c r="B27" s="100"/>
      <c r="C27" s="100"/>
      <c r="D27" s="48" t="s">
        <v>22</v>
      </c>
      <c r="E27" s="42" t="s">
        <v>57</v>
      </c>
      <c r="F27" s="43">
        <v>100</v>
      </c>
      <c r="G27" s="44">
        <v>0.6</v>
      </c>
      <c r="H27" s="43">
        <v>0.6</v>
      </c>
      <c r="I27" s="43">
        <v>14.9</v>
      </c>
      <c r="J27" s="43">
        <v>43.5</v>
      </c>
      <c r="K27" s="49" t="s">
        <v>41</v>
      </c>
    </row>
    <row r="28" spans="1:11" x14ac:dyDescent="0.2">
      <c r="A28" s="100"/>
      <c r="B28" s="100"/>
      <c r="C28" s="100"/>
      <c r="D28" s="48"/>
      <c r="E28" s="42" t="s">
        <v>176</v>
      </c>
      <c r="F28" s="43">
        <v>35</v>
      </c>
      <c r="G28" s="43">
        <v>3.36</v>
      </c>
      <c r="H28" s="43">
        <v>1.96</v>
      </c>
      <c r="I28" s="43">
        <v>54.39</v>
      </c>
      <c r="J28" s="43">
        <v>245</v>
      </c>
      <c r="K28" s="49" t="s">
        <v>41</v>
      </c>
    </row>
    <row r="29" spans="1:11" x14ac:dyDescent="0.2">
      <c r="A29" s="101"/>
      <c r="B29" s="101"/>
      <c r="C29" s="101"/>
      <c r="D29" s="50" t="s">
        <v>31</v>
      </c>
      <c r="E29" s="31"/>
      <c r="F29" s="26">
        <v>660</v>
      </c>
      <c r="G29" s="26">
        <f>SUM(G24:G28)</f>
        <v>20.98</v>
      </c>
      <c r="H29" s="26">
        <f>SUM(H24:H28)</f>
        <v>12.559999999999999</v>
      </c>
      <c r="I29" s="26">
        <f>SUM(I24:I28)</f>
        <v>158.06</v>
      </c>
      <c r="J29" s="26">
        <f>SUM(J24:J28)</f>
        <v>803</v>
      </c>
      <c r="K29" s="8"/>
    </row>
    <row r="30" spans="1:11" x14ac:dyDescent="0.2">
      <c r="A30" s="102">
        <f>A24</f>
        <v>1</v>
      </c>
      <c r="B30" s="102">
        <f>B24</f>
        <v>2</v>
      </c>
      <c r="C30" s="102" t="s">
        <v>23</v>
      </c>
      <c r="D30" s="48" t="s">
        <v>24</v>
      </c>
      <c r="E30" s="67" t="s">
        <v>60</v>
      </c>
      <c r="F30" s="68">
        <v>25</v>
      </c>
      <c r="G30" s="68">
        <v>1.95</v>
      </c>
      <c r="H30" s="68">
        <v>0.2</v>
      </c>
      <c r="I30" s="68">
        <v>12.44</v>
      </c>
      <c r="J30" s="68">
        <v>61</v>
      </c>
      <c r="K30" s="22">
        <v>551</v>
      </c>
    </row>
    <row r="31" spans="1:11" x14ac:dyDescent="0.2">
      <c r="A31" s="100"/>
      <c r="B31" s="100"/>
      <c r="C31" s="100"/>
      <c r="D31" s="48" t="s">
        <v>25</v>
      </c>
      <c r="E31" s="42" t="s">
        <v>59</v>
      </c>
      <c r="F31" s="68">
        <v>250</v>
      </c>
      <c r="G31" s="68">
        <v>2.76</v>
      </c>
      <c r="H31" s="68">
        <v>4.8499999999999996</v>
      </c>
      <c r="I31" s="68">
        <v>16.350000000000001</v>
      </c>
      <c r="J31" s="68">
        <v>150</v>
      </c>
      <c r="K31" s="53">
        <v>140</v>
      </c>
    </row>
    <row r="32" spans="1:11" x14ac:dyDescent="0.2">
      <c r="A32" s="100"/>
      <c r="B32" s="100"/>
      <c r="C32" s="100"/>
      <c r="D32" s="48" t="s">
        <v>26</v>
      </c>
      <c r="E32" s="69" t="s">
        <v>61</v>
      </c>
      <c r="F32" s="43" t="s">
        <v>43</v>
      </c>
      <c r="G32" s="43">
        <v>23.94</v>
      </c>
      <c r="H32" s="43">
        <v>19.18</v>
      </c>
      <c r="I32" s="43">
        <v>43.54</v>
      </c>
      <c r="J32" s="43">
        <v>449.61</v>
      </c>
      <c r="K32" s="53" t="s">
        <v>63</v>
      </c>
    </row>
    <row r="33" spans="1:11" ht="15.75" customHeight="1" x14ac:dyDescent="0.2">
      <c r="A33" s="100"/>
      <c r="B33" s="100"/>
      <c r="C33" s="100"/>
      <c r="D33" s="48" t="s">
        <v>28</v>
      </c>
      <c r="E33" s="42" t="s">
        <v>62</v>
      </c>
      <c r="F33" s="43">
        <v>200</v>
      </c>
      <c r="G33" s="43">
        <v>0.68</v>
      </c>
      <c r="H33" s="43">
        <v>0</v>
      </c>
      <c r="I33" s="43">
        <v>24.26</v>
      </c>
      <c r="J33" s="43">
        <v>98</v>
      </c>
      <c r="K33" s="22">
        <v>638</v>
      </c>
    </row>
    <row r="34" spans="1:11" x14ac:dyDescent="0.2">
      <c r="A34" s="100"/>
      <c r="B34" s="100"/>
      <c r="C34" s="100"/>
      <c r="D34" s="48" t="s">
        <v>29</v>
      </c>
      <c r="E34" s="42" t="s">
        <v>37</v>
      </c>
      <c r="F34" s="43">
        <v>50</v>
      </c>
      <c r="G34" s="43">
        <v>3.95</v>
      </c>
      <c r="H34" s="43">
        <v>0.5</v>
      </c>
      <c r="I34" s="43">
        <v>24.03</v>
      </c>
      <c r="J34" s="43">
        <v>119</v>
      </c>
      <c r="K34" s="49" t="s">
        <v>41</v>
      </c>
    </row>
    <row r="35" spans="1:11" x14ac:dyDescent="0.2">
      <c r="A35" s="100"/>
      <c r="B35" s="100"/>
      <c r="C35" s="100"/>
      <c r="D35" s="48" t="s">
        <v>30</v>
      </c>
      <c r="E35" s="42" t="s">
        <v>47</v>
      </c>
      <c r="F35" s="43">
        <v>50</v>
      </c>
      <c r="G35" s="43">
        <v>3.3</v>
      </c>
      <c r="H35" s="43">
        <v>0.6</v>
      </c>
      <c r="I35" s="43">
        <v>17.100000000000001</v>
      </c>
      <c r="J35" s="43">
        <v>90</v>
      </c>
      <c r="K35" s="49" t="s">
        <v>41</v>
      </c>
    </row>
    <row r="36" spans="1:11" x14ac:dyDescent="0.2">
      <c r="A36" s="101"/>
      <c r="B36" s="101"/>
      <c r="C36" s="101"/>
      <c r="D36" s="50" t="s">
        <v>31</v>
      </c>
      <c r="E36" s="32"/>
      <c r="F36" s="26">
        <v>785</v>
      </c>
      <c r="G36" s="26">
        <f>SUM(G30:G35)</f>
        <v>36.58</v>
      </c>
      <c r="H36" s="26">
        <f>SUM(H30:H35)</f>
        <v>25.330000000000002</v>
      </c>
      <c r="I36" s="26">
        <f>SUM(I30:I35)</f>
        <v>137.72</v>
      </c>
      <c r="J36" s="26">
        <f>SUM(J30:J35)</f>
        <v>967.61</v>
      </c>
      <c r="K36" s="8"/>
    </row>
    <row r="37" spans="1:11" x14ac:dyDescent="0.2">
      <c r="A37" s="120">
        <v>1</v>
      </c>
      <c r="B37" s="102">
        <v>2</v>
      </c>
      <c r="C37" s="110" t="s">
        <v>49</v>
      </c>
      <c r="D37" s="48" t="s">
        <v>24</v>
      </c>
      <c r="E37" s="42" t="s">
        <v>36</v>
      </c>
      <c r="F37" s="43" t="s">
        <v>177</v>
      </c>
      <c r="G37" s="43">
        <v>7.01</v>
      </c>
      <c r="H37" s="43">
        <v>15.3</v>
      </c>
      <c r="I37" s="43">
        <v>15.3</v>
      </c>
      <c r="J37" s="43">
        <v>210</v>
      </c>
      <c r="K37" s="47">
        <v>10</v>
      </c>
    </row>
    <row r="38" spans="1:11" x14ac:dyDescent="0.2">
      <c r="A38" s="121"/>
      <c r="B38" s="100"/>
      <c r="C38" s="111"/>
      <c r="D38" s="48" t="s">
        <v>22</v>
      </c>
      <c r="E38" s="42" t="s">
        <v>57</v>
      </c>
      <c r="F38" s="43">
        <v>100</v>
      </c>
      <c r="G38" s="44">
        <v>0.6</v>
      </c>
      <c r="H38" s="43">
        <v>0.6</v>
      </c>
      <c r="I38" s="43">
        <v>14.9</v>
      </c>
      <c r="J38" s="43">
        <v>43.5</v>
      </c>
      <c r="K38" s="61" t="s">
        <v>41</v>
      </c>
    </row>
    <row r="39" spans="1:11" x14ac:dyDescent="0.2">
      <c r="A39" s="121"/>
      <c r="B39" s="100"/>
      <c r="C39" s="111"/>
      <c r="D39" s="48" t="s">
        <v>28</v>
      </c>
      <c r="E39" s="42" t="s">
        <v>64</v>
      </c>
      <c r="F39" s="43">
        <v>200</v>
      </c>
      <c r="G39" s="43">
        <v>5.8</v>
      </c>
      <c r="H39" s="43">
        <v>6</v>
      </c>
      <c r="I39" s="43">
        <v>7.2</v>
      </c>
      <c r="J39" s="43">
        <v>68</v>
      </c>
      <c r="K39" s="60">
        <v>697</v>
      </c>
    </row>
    <row r="40" spans="1:11" x14ac:dyDescent="0.2">
      <c r="A40" s="121"/>
      <c r="B40" s="100"/>
      <c r="C40" s="112"/>
      <c r="D40" s="70" t="s">
        <v>31</v>
      </c>
      <c r="E40" s="33"/>
      <c r="F40" s="34">
        <v>400</v>
      </c>
      <c r="G40" s="34">
        <f>SUM(G37:G39)</f>
        <v>13.41</v>
      </c>
      <c r="H40" s="34">
        <f>SUM(H37:H39)</f>
        <v>21.9</v>
      </c>
      <c r="I40" s="34">
        <f>SUM(I37:I39)</f>
        <v>37.400000000000006</v>
      </c>
      <c r="J40" s="34">
        <f>SUM(J37:J39)</f>
        <v>321.5</v>
      </c>
      <c r="K40" s="25"/>
    </row>
    <row r="41" spans="1:11" ht="13.5" thickBot="1" x14ac:dyDescent="0.25">
      <c r="A41" s="40">
        <f>A24</f>
        <v>1</v>
      </c>
      <c r="B41" s="40">
        <f>B24</f>
        <v>2</v>
      </c>
      <c r="C41" s="93" t="s">
        <v>4</v>
      </c>
      <c r="D41" s="113"/>
      <c r="E41" s="13"/>
      <c r="F41" s="35">
        <f>F29+F36+F40</f>
        <v>1845</v>
      </c>
      <c r="G41" s="35">
        <f>G29+G36+G40</f>
        <v>70.97</v>
      </c>
      <c r="H41" s="35">
        <f>H29+H36+H40</f>
        <v>59.79</v>
      </c>
      <c r="I41" s="35">
        <f>I29+I36+I40</f>
        <v>333.17999999999995</v>
      </c>
      <c r="J41" s="35">
        <f>J29+J36+J40</f>
        <v>2092.11</v>
      </c>
      <c r="K41" s="14"/>
    </row>
    <row r="42" spans="1:11" x14ac:dyDescent="0.2">
      <c r="A42" s="96">
        <v>1</v>
      </c>
      <c r="B42" s="99">
        <v>3</v>
      </c>
      <c r="C42" s="99" t="s">
        <v>18</v>
      </c>
      <c r="D42" s="41" t="s">
        <v>19</v>
      </c>
      <c r="E42" s="42" t="s">
        <v>65</v>
      </c>
      <c r="F42" s="43">
        <v>200</v>
      </c>
      <c r="G42" s="43">
        <v>22.693000000000001</v>
      </c>
      <c r="H42" s="43">
        <v>18.079999999999998</v>
      </c>
      <c r="I42" s="43">
        <v>33.306699999999999</v>
      </c>
      <c r="J42" s="43">
        <v>393.3</v>
      </c>
      <c r="K42" s="47">
        <v>443</v>
      </c>
    </row>
    <row r="43" spans="1:11" x14ac:dyDescent="0.2">
      <c r="A43" s="97"/>
      <c r="B43" s="100"/>
      <c r="C43" s="100"/>
      <c r="D43" s="46"/>
      <c r="E43" s="42" t="s">
        <v>66</v>
      </c>
      <c r="F43" s="43">
        <v>40</v>
      </c>
      <c r="G43" s="43">
        <v>3</v>
      </c>
      <c r="H43" s="43">
        <v>4.47</v>
      </c>
      <c r="I43" s="60">
        <v>29.76</v>
      </c>
      <c r="J43" s="60">
        <v>87</v>
      </c>
      <c r="K43" s="61" t="s">
        <v>41</v>
      </c>
    </row>
    <row r="44" spans="1:11" x14ac:dyDescent="0.2">
      <c r="A44" s="97"/>
      <c r="B44" s="100"/>
      <c r="C44" s="100"/>
      <c r="D44" s="48" t="s">
        <v>20</v>
      </c>
      <c r="E44" s="42" t="s">
        <v>35</v>
      </c>
      <c r="F44" s="43" t="s">
        <v>39</v>
      </c>
      <c r="G44" s="43">
        <v>0.3</v>
      </c>
      <c r="H44" s="43">
        <v>0</v>
      </c>
      <c r="I44" s="43">
        <v>15.2</v>
      </c>
      <c r="J44" s="43">
        <v>60</v>
      </c>
      <c r="K44" s="22">
        <v>685</v>
      </c>
    </row>
    <row r="45" spans="1:11" x14ac:dyDescent="0.2">
      <c r="A45" s="97"/>
      <c r="B45" s="100"/>
      <c r="C45" s="100"/>
      <c r="D45" s="48" t="s">
        <v>21</v>
      </c>
      <c r="E45" s="42" t="s">
        <v>37</v>
      </c>
      <c r="F45" s="43">
        <v>100</v>
      </c>
      <c r="G45" s="43">
        <v>7.9</v>
      </c>
      <c r="H45" s="43">
        <v>1</v>
      </c>
      <c r="I45" s="43">
        <v>48.06</v>
      </c>
      <c r="J45" s="43">
        <v>238</v>
      </c>
      <c r="K45" s="61" t="s">
        <v>41</v>
      </c>
    </row>
    <row r="46" spans="1:11" x14ac:dyDescent="0.2">
      <c r="A46" s="98"/>
      <c r="B46" s="101"/>
      <c r="C46" s="101"/>
      <c r="D46" s="50" t="s">
        <v>31</v>
      </c>
      <c r="E46" s="31"/>
      <c r="F46" s="26">
        <v>547</v>
      </c>
      <c r="G46" s="26">
        <f>SUM(G42:G45)</f>
        <v>33.893000000000001</v>
      </c>
      <c r="H46" s="26">
        <f>SUM(H42:H45)</f>
        <v>23.549999999999997</v>
      </c>
      <c r="I46" s="26">
        <f>SUM(I42:I45)</f>
        <v>126.3267</v>
      </c>
      <c r="J46" s="26">
        <f>SUM(J42:J45)</f>
        <v>778.3</v>
      </c>
      <c r="K46" s="8"/>
    </row>
    <row r="47" spans="1:11" x14ac:dyDescent="0.2">
      <c r="A47" s="103">
        <f>A42</f>
        <v>1</v>
      </c>
      <c r="B47" s="102">
        <f>B42</f>
        <v>3</v>
      </c>
      <c r="C47" s="102" t="s">
        <v>23</v>
      </c>
      <c r="D47" s="48" t="s">
        <v>24</v>
      </c>
      <c r="E47" s="42" t="s">
        <v>71</v>
      </c>
      <c r="F47" s="43">
        <v>100</v>
      </c>
      <c r="G47" s="43">
        <v>3</v>
      </c>
      <c r="H47" s="43">
        <v>0.5</v>
      </c>
      <c r="I47" s="43">
        <v>7.3</v>
      </c>
      <c r="J47" s="43">
        <v>58</v>
      </c>
      <c r="K47" s="22">
        <v>85</v>
      </c>
    </row>
    <row r="48" spans="1:11" x14ac:dyDescent="0.2">
      <c r="A48" s="97"/>
      <c r="B48" s="100"/>
      <c r="C48" s="100"/>
      <c r="D48" s="48" t="s">
        <v>25</v>
      </c>
      <c r="E48" s="54" t="s">
        <v>67</v>
      </c>
      <c r="F48" s="43" t="s">
        <v>175</v>
      </c>
      <c r="G48" s="43">
        <v>2.0499999999999998</v>
      </c>
      <c r="H48" s="43">
        <v>7.6</v>
      </c>
      <c r="I48" s="43">
        <v>9.8625000000000007</v>
      </c>
      <c r="J48" s="43">
        <v>126.25</v>
      </c>
      <c r="K48" s="53">
        <v>110</v>
      </c>
    </row>
    <row r="49" spans="1:11" x14ac:dyDescent="0.2">
      <c r="A49" s="97"/>
      <c r="B49" s="100"/>
      <c r="C49" s="100"/>
      <c r="D49" s="48" t="s">
        <v>26</v>
      </c>
      <c r="E49" s="69" t="s">
        <v>68</v>
      </c>
      <c r="F49" s="43">
        <v>110</v>
      </c>
      <c r="G49" s="43">
        <v>8.36</v>
      </c>
      <c r="H49" s="43">
        <v>10.59</v>
      </c>
      <c r="I49" s="43">
        <v>9.58</v>
      </c>
      <c r="J49" s="43">
        <v>182</v>
      </c>
      <c r="K49" s="53">
        <v>363</v>
      </c>
    </row>
    <row r="50" spans="1:11" x14ac:dyDescent="0.2">
      <c r="A50" s="97"/>
      <c r="B50" s="100"/>
      <c r="C50" s="100"/>
      <c r="D50" s="48" t="s">
        <v>27</v>
      </c>
      <c r="E50" s="42" t="s">
        <v>69</v>
      </c>
      <c r="F50" s="43">
        <v>180</v>
      </c>
      <c r="G50" s="43">
        <v>3.9</v>
      </c>
      <c r="H50" s="43">
        <v>5.05</v>
      </c>
      <c r="I50" s="43">
        <v>15.336</v>
      </c>
      <c r="J50" s="43">
        <v>130.9</v>
      </c>
      <c r="K50" s="47">
        <v>534</v>
      </c>
    </row>
    <row r="51" spans="1:11" x14ac:dyDescent="0.2">
      <c r="A51" s="97"/>
      <c r="B51" s="100"/>
      <c r="C51" s="100"/>
      <c r="D51" s="48" t="s">
        <v>28</v>
      </c>
      <c r="E51" s="54" t="s">
        <v>70</v>
      </c>
      <c r="F51" s="43">
        <v>200</v>
      </c>
      <c r="G51" s="43">
        <v>0.44</v>
      </c>
      <c r="H51" s="43">
        <v>0</v>
      </c>
      <c r="I51" s="43">
        <v>28.88</v>
      </c>
      <c r="J51" s="43">
        <v>116</v>
      </c>
      <c r="K51" s="22">
        <v>639</v>
      </c>
    </row>
    <row r="52" spans="1:11" x14ac:dyDescent="0.2">
      <c r="A52" s="97"/>
      <c r="B52" s="100"/>
      <c r="C52" s="100"/>
      <c r="D52" s="48" t="s">
        <v>29</v>
      </c>
      <c r="E52" s="42" t="s">
        <v>37</v>
      </c>
      <c r="F52" s="43">
        <v>50</v>
      </c>
      <c r="G52" s="43">
        <v>3.3</v>
      </c>
      <c r="H52" s="43">
        <v>0.6</v>
      </c>
      <c r="I52" s="43">
        <v>17.100000000000001</v>
      </c>
      <c r="J52" s="43">
        <v>90</v>
      </c>
      <c r="K52" s="61" t="s">
        <v>41</v>
      </c>
    </row>
    <row r="53" spans="1:11" x14ac:dyDescent="0.2">
      <c r="A53" s="97"/>
      <c r="B53" s="100"/>
      <c r="C53" s="100"/>
      <c r="D53" s="48" t="s">
        <v>30</v>
      </c>
      <c r="E53" s="42" t="s">
        <v>47</v>
      </c>
      <c r="F53" s="43">
        <v>200</v>
      </c>
      <c r="G53" s="43">
        <v>0.44</v>
      </c>
      <c r="H53" s="43">
        <v>0</v>
      </c>
      <c r="I53" s="43">
        <v>28.88</v>
      </c>
      <c r="J53" s="43">
        <v>116</v>
      </c>
      <c r="K53" s="61" t="s">
        <v>41</v>
      </c>
    </row>
    <row r="54" spans="1:11" ht="13.5" thickBot="1" x14ac:dyDescent="0.25">
      <c r="A54" s="98"/>
      <c r="B54" s="101"/>
      <c r="C54" s="101"/>
      <c r="D54" s="50" t="s">
        <v>31</v>
      </c>
      <c r="E54" s="32"/>
      <c r="F54" s="26">
        <v>950</v>
      </c>
      <c r="G54" s="26">
        <f>SUM(G47:G53)</f>
        <v>21.490000000000002</v>
      </c>
      <c r="H54" s="26">
        <f>SUM(H47:H53)</f>
        <v>24.34</v>
      </c>
      <c r="I54" s="26">
        <f>SUM(I47:I53)</f>
        <v>116.9385</v>
      </c>
      <c r="J54" s="26">
        <f>SUM(J47:J53)</f>
        <v>819.15</v>
      </c>
      <c r="K54" s="36"/>
    </row>
    <row r="55" spans="1:11" x14ac:dyDescent="0.2">
      <c r="A55" s="103">
        <v>1</v>
      </c>
      <c r="B55" s="102">
        <v>3</v>
      </c>
      <c r="C55" s="57" t="s">
        <v>49</v>
      </c>
      <c r="D55" s="41" t="s">
        <v>19</v>
      </c>
      <c r="E55" s="59" t="s">
        <v>72</v>
      </c>
      <c r="F55" s="60" t="s">
        <v>73</v>
      </c>
      <c r="G55" s="44">
        <v>5.0999999999999996</v>
      </c>
      <c r="H55" s="43">
        <v>22.76</v>
      </c>
      <c r="I55" s="43">
        <v>2.9</v>
      </c>
      <c r="J55" s="43">
        <v>276</v>
      </c>
      <c r="K55" s="47">
        <v>340</v>
      </c>
    </row>
    <row r="56" spans="1:11" x14ac:dyDescent="0.2">
      <c r="A56" s="97"/>
      <c r="B56" s="100"/>
      <c r="C56" s="100"/>
      <c r="D56" s="48" t="s">
        <v>28</v>
      </c>
      <c r="E56" s="67" t="s">
        <v>47</v>
      </c>
      <c r="F56" s="68">
        <v>50</v>
      </c>
      <c r="G56" s="68">
        <v>3.3</v>
      </c>
      <c r="H56" s="68">
        <v>0.6</v>
      </c>
      <c r="I56" s="68">
        <v>17.100000000000001</v>
      </c>
      <c r="J56" s="68">
        <v>90</v>
      </c>
      <c r="K56" s="68" t="s">
        <v>41</v>
      </c>
    </row>
    <row r="57" spans="1:11" x14ac:dyDescent="0.2">
      <c r="A57" s="97"/>
      <c r="B57" s="100"/>
      <c r="C57" s="100"/>
      <c r="D57" s="48" t="s">
        <v>30</v>
      </c>
      <c r="E57" s="42" t="s">
        <v>74</v>
      </c>
      <c r="F57" s="43">
        <v>200</v>
      </c>
      <c r="G57" s="43">
        <v>0.68</v>
      </c>
      <c r="H57" s="43">
        <v>0</v>
      </c>
      <c r="I57" s="43">
        <v>24.26</v>
      </c>
      <c r="J57" s="43">
        <v>98</v>
      </c>
      <c r="K57" s="47">
        <v>645</v>
      </c>
    </row>
    <row r="58" spans="1:11" x14ac:dyDescent="0.2">
      <c r="A58" s="98"/>
      <c r="B58" s="101"/>
      <c r="C58" s="101"/>
      <c r="D58" s="50" t="s">
        <v>31</v>
      </c>
      <c r="E58" s="33"/>
      <c r="F58" s="34">
        <v>405</v>
      </c>
      <c r="G58" s="34">
        <f>SUM(G55:G57)</f>
        <v>9.0799999999999983</v>
      </c>
      <c r="H58" s="34">
        <f>SUM(H55:H57)</f>
        <v>23.360000000000003</v>
      </c>
      <c r="I58" s="34">
        <f>SUM(I55:I57)</f>
        <v>44.260000000000005</v>
      </c>
      <c r="J58" s="34">
        <f>SUM(J55:J57)</f>
        <v>464</v>
      </c>
      <c r="K58" s="37"/>
    </row>
    <row r="59" spans="1:11" ht="13.5" thickBot="1" x14ac:dyDescent="0.25">
      <c r="A59" s="11">
        <f>A42</f>
        <v>1</v>
      </c>
      <c r="B59" s="12">
        <f>B42</f>
        <v>3</v>
      </c>
      <c r="C59" s="93" t="s">
        <v>4</v>
      </c>
      <c r="D59" s="113"/>
      <c r="E59" s="13"/>
      <c r="F59" s="35">
        <f>F46+F54+F58</f>
        <v>1902</v>
      </c>
      <c r="G59" s="35">
        <f>G46+G54+G58</f>
        <v>64.462999999999994</v>
      </c>
      <c r="H59" s="35">
        <f>H46+H54+H58</f>
        <v>71.25</v>
      </c>
      <c r="I59" s="35">
        <f>I46+I54+I58</f>
        <v>287.52519999999998</v>
      </c>
      <c r="J59" s="35">
        <f>J46+J54+J58</f>
        <v>2061.4499999999998</v>
      </c>
      <c r="K59" s="14"/>
    </row>
    <row r="60" spans="1:11" x14ac:dyDescent="0.2">
      <c r="A60" s="96">
        <v>1</v>
      </c>
      <c r="B60" s="99">
        <v>4</v>
      </c>
      <c r="C60" s="99" t="s">
        <v>18</v>
      </c>
      <c r="D60" s="41" t="s">
        <v>19</v>
      </c>
      <c r="E60" s="42" t="s">
        <v>75</v>
      </c>
      <c r="F60" s="43">
        <v>100</v>
      </c>
      <c r="G60" s="44">
        <v>2.21</v>
      </c>
      <c r="H60" s="43">
        <v>14.29</v>
      </c>
      <c r="I60" s="43">
        <v>10.54</v>
      </c>
      <c r="J60" s="43">
        <v>181.25</v>
      </c>
      <c r="K60" s="45">
        <v>499</v>
      </c>
    </row>
    <row r="61" spans="1:11" x14ac:dyDescent="0.2">
      <c r="A61" s="97"/>
      <c r="B61" s="100"/>
      <c r="C61" s="100"/>
      <c r="D61" s="46"/>
      <c r="E61" s="42" t="s">
        <v>76</v>
      </c>
      <c r="F61" s="43">
        <v>180</v>
      </c>
      <c r="G61" s="43">
        <v>4.12</v>
      </c>
      <c r="H61" s="43">
        <v>7.2770000000000001</v>
      </c>
      <c r="I61" s="43">
        <v>24.34</v>
      </c>
      <c r="J61" s="43">
        <v>194.67</v>
      </c>
      <c r="K61" s="47">
        <v>520</v>
      </c>
    </row>
    <row r="62" spans="1:11" ht="15.75" customHeight="1" x14ac:dyDescent="0.2">
      <c r="A62" s="97"/>
      <c r="B62" s="100"/>
      <c r="C62" s="100"/>
      <c r="D62" s="48" t="s">
        <v>20</v>
      </c>
      <c r="E62" s="42" t="s">
        <v>77</v>
      </c>
      <c r="F62" s="43">
        <v>200</v>
      </c>
      <c r="G62" s="43">
        <v>1.6</v>
      </c>
      <c r="H62" s="60">
        <v>1.65</v>
      </c>
      <c r="I62" s="60">
        <v>17.36</v>
      </c>
      <c r="J62" s="60">
        <v>86</v>
      </c>
      <c r="K62" s="22">
        <v>684</v>
      </c>
    </row>
    <row r="63" spans="1:11" x14ac:dyDescent="0.2">
      <c r="A63" s="97"/>
      <c r="B63" s="100"/>
      <c r="C63" s="100"/>
      <c r="D63" s="48" t="s">
        <v>21</v>
      </c>
      <c r="E63" s="42" t="s">
        <v>37</v>
      </c>
      <c r="F63" s="43">
        <v>75</v>
      </c>
      <c r="G63" s="43">
        <v>5.625</v>
      </c>
      <c r="H63" s="43">
        <v>0.75</v>
      </c>
      <c r="I63" s="43">
        <v>36.045000000000002</v>
      </c>
      <c r="J63" s="43">
        <v>178.5</v>
      </c>
      <c r="K63" s="68" t="s">
        <v>41</v>
      </c>
    </row>
    <row r="64" spans="1:11" x14ac:dyDescent="0.2">
      <c r="A64" s="97"/>
      <c r="B64" s="100"/>
      <c r="C64" s="100"/>
      <c r="D64" s="48"/>
      <c r="E64" s="42" t="s">
        <v>78</v>
      </c>
      <c r="F64" s="43">
        <v>10</v>
      </c>
      <c r="G64" s="43">
        <v>0.02</v>
      </c>
      <c r="H64" s="43">
        <v>4.12</v>
      </c>
      <c r="I64" s="43">
        <v>0.04</v>
      </c>
      <c r="J64" s="43">
        <v>37</v>
      </c>
      <c r="K64" s="22">
        <v>96</v>
      </c>
    </row>
    <row r="65" spans="1:11" x14ac:dyDescent="0.2">
      <c r="A65" s="98"/>
      <c r="B65" s="101"/>
      <c r="C65" s="101"/>
      <c r="D65" s="50" t="s">
        <v>31</v>
      </c>
      <c r="E65" s="31"/>
      <c r="F65" s="26">
        <v>565</v>
      </c>
      <c r="G65" s="26">
        <f>SUM(G60:G64)</f>
        <v>13.574999999999999</v>
      </c>
      <c r="H65" s="26">
        <f>SUM(H60:H64)</f>
        <v>28.087</v>
      </c>
      <c r="I65" s="26">
        <f>SUM(I60:I64)</f>
        <v>88.325000000000003</v>
      </c>
      <c r="J65" s="26">
        <f>SUM(J60:J64)</f>
        <v>677.42</v>
      </c>
      <c r="K65" s="8"/>
    </row>
    <row r="66" spans="1:11" x14ac:dyDescent="0.2">
      <c r="A66" s="103">
        <f>A60</f>
        <v>1</v>
      </c>
      <c r="B66" s="102">
        <f>B60</f>
        <v>4</v>
      </c>
      <c r="C66" s="102" t="s">
        <v>23</v>
      </c>
      <c r="D66" s="48" t="s">
        <v>24</v>
      </c>
      <c r="E66" s="42" t="s">
        <v>84</v>
      </c>
      <c r="F66" s="43">
        <v>100</v>
      </c>
      <c r="G66" s="43">
        <v>0.8</v>
      </c>
      <c r="H66" s="43">
        <v>0.1</v>
      </c>
      <c r="I66" s="43">
        <v>2.5</v>
      </c>
      <c r="J66" s="43">
        <v>14</v>
      </c>
      <c r="K66" s="22">
        <v>13</v>
      </c>
    </row>
    <row r="67" spans="1:11" x14ac:dyDescent="0.2">
      <c r="A67" s="97"/>
      <c r="B67" s="100"/>
      <c r="C67" s="100"/>
      <c r="D67" s="48" t="s">
        <v>25</v>
      </c>
      <c r="E67" s="42" t="s">
        <v>79</v>
      </c>
      <c r="F67" s="43" t="s">
        <v>175</v>
      </c>
      <c r="G67" s="43">
        <v>1.53</v>
      </c>
      <c r="H67" s="43">
        <v>6.36</v>
      </c>
      <c r="I67" s="43">
        <v>6.24</v>
      </c>
      <c r="J67" s="43">
        <v>92</v>
      </c>
      <c r="K67" s="53">
        <v>124</v>
      </c>
    </row>
    <row r="68" spans="1:11" x14ac:dyDescent="0.2">
      <c r="A68" s="97"/>
      <c r="B68" s="100"/>
      <c r="C68" s="100"/>
      <c r="D68" s="48" t="s">
        <v>26</v>
      </c>
      <c r="E68" s="42" t="s">
        <v>80</v>
      </c>
      <c r="F68" s="43" t="s">
        <v>81</v>
      </c>
      <c r="G68" s="43" t="s">
        <v>82</v>
      </c>
      <c r="H68" s="43">
        <v>14.98</v>
      </c>
      <c r="I68" s="43">
        <v>9.18</v>
      </c>
      <c r="J68" s="43">
        <v>256</v>
      </c>
      <c r="K68" s="53">
        <v>386</v>
      </c>
    </row>
    <row r="69" spans="1:11" x14ac:dyDescent="0.2">
      <c r="A69" s="97"/>
      <c r="B69" s="100"/>
      <c r="C69" s="100"/>
      <c r="D69" s="48" t="s">
        <v>27</v>
      </c>
      <c r="E69" s="42" t="s">
        <v>83</v>
      </c>
      <c r="F69" s="43">
        <v>180</v>
      </c>
      <c r="G69" s="43">
        <v>5.077</v>
      </c>
      <c r="H69" s="43">
        <v>8.5399999999999991</v>
      </c>
      <c r="I69" s="43">
        <v>23.3</v>
      </c>
      <c r="J69" s="43">
        <v>316.14999999999998</v>
      </c>
      <c r="K69" s="53">
        <v>512</v>
      </c>
    </row>
    <row r="70" spans="1:11" x14ac:dyDescent="0.2">
      <c r="A70" s="97"/>
      <c r="B70" s="100"/>
      <c r="C70" s="100"/>
      <c r="D70" s="48" t="s">
        <v>28</v>
      </c>
      <c r="E70" s="42" t="s">
        <v>62</v>
      </c>
      <c r="F70" s="43">
        <v>200</v>
      </c>
      <c r="G70" s="43">
        <v>0.68</v>
      </c>
      <c r="H70" s="43">
        <v>0</v>
      </c>
      <c r="I70" s="43">
        <v>24.26</v>
      </c>
      <c r="J70" s="43">
        <v>98</v>
      </c>
      <c r="K70" s="47">
        <v>368</v>
      </c>
    </row>
    <row r="71" spans="1:11" x14ac:dyDescent="0.2">
      <c r="A71" s="97"/>
      <c r="B71" s="100"/>
      <c r="C71" s="100"/>
      <c r="D71" s="48" t="s">
        <v>29</v>
      </c>
      <c r="E71" s="42" t="s">
        <v>37</v>
      </c>
      <c r="F71" s="43">
        <v>50</v>
      </c>
      <c r="G71" s="43">
        <v>3.95</v>
      </c>
      <c r="H71" s="43">
        <v>0.5</v>
      </c>
      <c r="I71" s="43">
        <v>24.03</v>
      </c>
      <c r="J71" s="43">
        <v>119</v>
      </c>
      <c r="K71" s="68" t="s">
        <v>41</v>
      </c>
    </row>
    <row r="72" spans="1:11" x14ac:dyDescent="0.2">
      <c r="A72" s="97"/>
      <c r="B72" s="100"/>
      <c r="C72" s="100"/>
      <c r="D72" s="48" t="s">
        <v>30</v>
      </c>
      <c r="E72" s="42" t="s">
        <v>47</v>
      </c>
      <c r="F72" s="43">
        <v>50</v>
      </c>
      <c r="G72" s="43">
        <v>3.3</v>
      </c>
      <c r="H72" s="43">
        <v>0.6</v>
      </c>
      <c r="I72" s="43">
        <v>17.100000000000001</v>
      </c>
      <c r="J72" s="43">
        <v>90</v>
      </c>
      <c r="K72" s="68" t="s">
        <v>41</v>
      </c>
    </row>
    <row r="73" spans="1:11" ht="13.5" thickBot="1" x14ac:dyDescent="0.25">
      <c r="A73" s="98"/>
      <c r="B73" s="101"/>
      <c r="C73" s="101"/>
      <c r="D73" s="50" t="s">
        <v>31</v>
      </c>
      <c r="E73" s="32"/>
      <c r="F73" s="26">
        <v>960</v>
      </c>
      <c r="G73" s="26">
        <f>SUM(G66:G72)</f>
        <v>15.337</v>
      </c>
      <c r="H73" s="26">
        <f>SUM(H66:H72)</f>
        <v>31.080000000000002</v>
      </c>
      <c r="I73" s="26">
        <f>SUM(I66:I72)</f>
        <v>106.61000000000001</v>
      </c>
      <c r="J73" s="26">
        <f>SUM(J66:J72)</f>
        <v>985.15</v>
      </c>
      <c r="K73" s="8"/>
    </row>
    <row r="74" spans="1:11" x14ac:dyDescent="0.2">
      <c r="A74" s="103">
        <v>1</v>
      </c>
      <c r="B74" s="102">
        <v>4</v>
      </c>
      <c r="C74" s="107" t="s">
        <v>49</v>
      </c>
      <c r="D74" s="41" t="s">
        <v>19</v>
      </c>
      <c r="E74" s="59" t="s">
        <v>85</v>
      </c>
      <c r="F74" s="60" t="s">
        <v>178</v>
      </c>
      <c r="G74" s="44">
        <v>6.99</v>
      </c>
      <c r="H74" s="43">
        <v>6.2549999999999999</v>
      </c>
      <c r="I74" s="43">
        <v>30.87</v>
      </c>
      <c r="J74" s="43">
        <v>195</v>
      </c>
      <c r="K74" s="47">
        <v>726</v>
      </c>
    </row>
    <row r="75" spans="1:11" x14ac:dyDescent="0.2">
      <c r="A75" s="97"/>
      <c r="B75" s="100"/>
      <c r="C75" s="108"/>
      <c r="D75" s="48" t="s">
        <v>28</v>
      </c>
      <c r="E75" s="42" t="s">
        <v>52</v>
      </c>
      <c r="F75" s="43">
        <v>200</v>
      </c>
      <c r="G75" s="43">
        <v>5.6</v>
      </c>
      <c r="H75" s="43">
        <v>6.4</v>
      </c>
      <c r="I75" s="43">
        <v>9.4</v>
      </c>
      <c r="J75" s="43">
        <v>116</v>
      </c>
      <c r="K75" s="71">
        <v>697</v>
      </c>
    </row>
    <row r="76" spans="1:11" x14ac:dyDescent="0.2">
      <c r="A76" s="98"/>
      <c r="B76" s="101"/>
      <c r="C76" s="109"/>
      <c r="D76" s="50" t="s">
        <v>31</v>
      </c>
      <c r="E76" s="33"/>
      <c r="F76" s="34">
        <v>300</v>
      </c>
      <c r="G76" s="34">
        <f>SUM(G74:G75)</f>
        <v>12.59</v>
      </c>
      <c r="H76" s="34">
        <f>SUM(H74:H75)</f>
        <v>12.655000000000001</v>
      </c>
      <c r="I76" s="34">
        <f>SUM(I74:I75)</f>
        <v>40.270000000000003</v>
      </c>
      <c r="J76" s="34">
        <f>SUM(J74:J75)</f>
        <v>311</v>
      </c>
      <c r="K76" s="25"/>
    </row>
    <row r="77" spans="1:11" ht="15.75" customHeight="1" thickBot="1" x14ac:dyDescent="0.25">
      <c r="A77" s="11">
        <f>A60</f>
        <v>1</v>
      </c>
      <c r="B77" s="12">
        <f>B60</f>
        <v>4</v>
      </c>
      <c r="C77" s="93" t="s">
        <v>4</v>
      </c>
      <c r="D77" s="113"/>
      <c r="E77" s="38"/>
      <c r="F77" s="35">
        <f>F65+F73+F76</f>
        <v>1825</v>
      </c>
      <c r="G77" s="35">
        <f>G65+G73+G76</f>
        <v>41.501999999999995</v>
      </c>
      <c r="H77" s="35">
        <f>H65+H73+H76</f>
        <v>71.822000000000003</v>
      </c>
      <c r="I77" s="35">
        <f>I65+I73+I76</f>
        <v>235.20500000000001</v>
      </c>
      <c r="J77" s="35">
        <f>J65+J73+J76</f>
        <v>1973.57</v>
      </c>
      <c r="K77" s="35"/>
    </row>
    <row r="78" spans="1:11" x14ac:dyDescent="0.2">
      <c r="A78" s="96">
        <v>1</v>
      </c>
      <c r="B78" s="99">
        <v>5</v>
      </c>
      <c r="C78" s="99" t="s">
        <v>18</v>
      </c>
      <c r="D78" s="41" t="s">
        <v>19</v>
      </c>
      <c r="E78" s="42" t="s">
        <v>86</v>
      </c>
      <c r="F78" s="43" t="s">
        <v>179</v>
      </c>
      <c r="G78" s="44">
        <v>2.645</v>
      </c>
      <c r="H78" s="43">
        <v>12.6</v>
      </c>
      <c r="I78" s="43">
        <v>26.75</v>
      </c>
      <c r="J78" s="43">
        <v>366.4</v>
      </c>
      <c r="K78" s="21">
        <v>311</v>
      </c>
    </row>
    <row r="79" spans="1:11" x14ac:dyDescent="0.2">
      <c r="A79" s="97"/>
      <c r="B79" s="100"/>
      <c r="C79" s="100"/>
      <c r="D79" s="46"/>
      <c r="E79" s="48" t="s">
        <v>88</v>
      </c>
      <c r="F79" s="43">
        <v>40</v>
      </c>
      <c r="G79" s="91">
        <v>5.08</v>
      </c>
      <c r="H79" s="91">
        <v>4.5999999999999996</v>
      </c>
      <c r="I79" s="91">
        <v>0.28000000000000003</v>
      </c>
      <c r="J79" s="91">
        <v>63</v>
      </c>
      <c r="K79" s="22">
        <v>337</v>
      </c>
    </row>
    <row r="80" spans="1:11" x14ac:dyDescent="0.2">
      <c r="A80" s="97"/>
      <c r="B80" s="100"/>
      <c r="C80" s="100"/>
      <c r="D80" s="48" t="s">
        <v>20</v>
      </c>
      <c r="E80" s="42" t="s">
        <v>87</v>
      </c>
      <c r="F80" s="43">
        <v>200</v>
      </c>
      <c r="G80" s="43">
        <v>2.9</v>
      </c>
      <c r="H80" s="43">
        <v>5</v>
      </c>
      <c r="I80" s="60">
        <v>32.5</v>
      </c>
      <c r="J80" s="60">
        <v>190</v>
      </c>
      <c r="K80" s="22">
        <v>693</v>
      </c>
    </row>
    <row r="81" spans="1:11" x14ac:dyDescent="0.2">
      <c r="A81" s="97"/>
      <c r="B81" s="100"/>
      <c r="C81" s="100"/>
      <c r="D81" s="48" t="s">
        <v>21</v>
      </c>
      <c r="E81" s="42" t="s">
        <v>37</v>
      </c>
      <c r="F81" s="43">
        <v>75</v>
      </c>
      <c r="G81" s="43">
        <v>5.625</v>
      </c>
      <c r="H81" s="43">
        <v>0.75</v>
      </c>
      <c r="I81" s="43">
        <v>36.045000000000002</v>
      </c>
      <c r="J81" s="43">
        <v>178.5</v>
      </c>
      <c r="K81" s="68" t="s">
        <v>41</v>
      </c>
    </row>
    <row r="82" spans="1:11" x14ac:dyDescent="0.2">
      <c r="A82" s="98"/>
      <c r="B82" s="101"/>
      <c r="C82" s="101"/>
      <c r="D82" s="50" t="s">
        <v>31</v>
      </c>
      <c r="E82" s="31"/>
      <c r="F82" s="26">
        <v>550</v>
      </c>
      <c r="G82" s="26">
        <f>SUM(G78:G81)</f>
        <v>16.25</v>
      </c>
      <c r="H82" s="26">
        <f>SUM(H78:H81)</f>
        <v>22.95</v>
      </c>
      <c r="I82" s="26">
        <f>SUM(I78:I81)</f>
        <v>95.575000000000003</v>
      </c>
      <c r="J82" s="26">
        <f>SUM(J78:J81)</f>
        <v>797.9</v>
      </c>
      <c r="K82" s="8"/>
    </row>
    <row r="83" spans="1:11" x14ac:dyDescent="0.2">
      <c r="A83" s="103">
        <f>A78</f>
        <v>1</v>
      </c>
      <c r="B83" s="102">
        <f>B78</f>
        <v>5</v>
      </c>
      <c r="C83" s="102" t="s">
        <v>23</v>
      </c>
      <c r="D83" s="48" t="s">
        <v>24</v>
      </c>
      <c r="E83" s="42" t="s">
        <v>48</v>
      </c>
      <c r="F83" s="43">
        <v>100</v>
      </c>
      <c r="G83" s="43">
        <v>1.9</v>
      </c>
      <c r="H83" s="43">
        <v>7</v>
      </c>
      <c r="I83" s="43">
        <v>7</v>
      </c>
      <c r="J83" s="43">
        <v>90</v>
      </c>
      <c r="K83" s="22">
        <v>130</v>
      </c>
    </row>
    <row r="84" spans="1:11" x14ac:dyDescent="0.2">
      <c r="A84" s="97"/>
      <c r="B84" s="100"/>
      <c r="C84" s="100"/>
      <c r="D84" s="48" t="s">
        <v>25</v>
      </c>
      <c r="E84" s="42" t="s">
        <v>89</v>
      </c>
      <c r="F84" s="43" t="s">
        <v>180</v>
      </c>
      <c r="G84" s="43">
        <v>7.81</v>
      </c>
      <c r="H84" s="43">
        <v>9.5500000000000007</v>
      </c>
      <c r="I84" s="43">
        <v>15.375</v>
      </c>
      <c r="J84" s="43">
        <v>186.25</v>
      </c>
      <c r="K84" s="22">
        <v>142</v>
      </c>
    </row>
    <row r="85" spans="1:11" x14ac:dyDescent="0.2">
      <c r="A85" s="97"/>
      <c r="B85" s="100"/>
      <c r="C85" s="100"/>
      <c r="D85" s="48" t="s">
        <v>26</v>
      </c>
      <c r="E85" s="42" t="s">
        <v>90</v>
      </c>
      <c r="F85" s="43">
        <v>200</v>
      </c>
      <c r="G85" s="44">
        <v>12.04</v>
      </c>
      <c r="H85" s="43">
        <v>15.6</v>
      </c>
      <c r="I85" s="43">
        <v>10.275</v>
      </c>
      <c r="J85" s="43">
        <v>165</v>
      </c>
      <c r="K85" s="22">
        <v>436</v>
      </c>
    </row>
    <row r="86" spans="1:11" x14ac:dyDescent="0.2">
      <c r="A86" s="97"/>
      <c r="B86" s="100"/>
      <c r="C86" s="100"/>
      <c r="D86" s="48" t="s">
        <v>28</v>
      </c>
      <c r="E86" s="74" t="s">
        <v>91</v>
      </c>
      <c r="F86" s="75">
        <v>200</v>
      </c>
      <c r="G86" s="68">
        <v>0.26</v>
      </c>
      <c r="H86" s="68">
        <v>0.21</v>
      </c>
      <c r="I86" s="68">
        <v>25.07</v>
      </c>
      <c r="J86" s="68">
        <v>15</v>
      </c>
      <c r="K86" s="22">
        <v>242</v>
      </c>
    </row>
    <row r="87" spans="1:11" x14ac:dyDescent="0.2">
      <c r="A87" s="97"/>
      <c r="B87" s="100"/>
      <c r="C87" s="100"/>
      <c r="D87" s="48" t="s">
        <v>29</v>
      </c>
      <c r="E87" s="42" t="s">
        <v>37</v>
      </c>
      <c r="F87" s="43">
        <v>50</v>
      </c>
      <c r="G87" s="43">
        <v>3.95</v>
      </c>
      <c r="H87" s="43">
        <v>0.5</v>
      </c>
      <c r="I87" s="43">
        <v>24.03</v>
      </c>
      <c r="J87" s="43">
        <v>119</v>
      </c>
      <c r="K87" s="68" t="s">
        <v>41</v>
      </c>
    </row>
    <row r="88" spans="1:11" x14ac:dyDescent="0.2">
      <c r="A88" s="97"/>
      <c r="B88" s="100"/>
      <c r="C88" s="100"/>
      <c r="D88" s="48" t="s">
        <v>30</v>
      </c>
      <c r="E88" s="42" t="s">
        <v>47</v>
      </c>
      <c r="F88" s="68">
        <v>100</v>
      </c>
      <c r="G88" s="68">
        <v>6.6</v>
      </c>
      <c r="H88" s="68">
        <v>1.2</v>
      </c>
      <c r="I88" s="68">
        <v>34.200000000000003</v>
      </c>
      <c r="J88" s="68">
        <v>180</v>
      </c>
      <c r="K88" s="68" t="s">
        <v>41</v>
      </c>
    </row>
    <row r="89" spans="1:11" ht="13.5" thickBot="1" x14ac:dyDescent="0.25">
      <c r="A89" s="98"/>
      <c r="B89" s="101"/>
      <c r="C89" s="101"/>
      <c r="D89" s="50" t="s">
        <v>31</v>
      </c>
      <c r="E89" s="32"/>
      <c r="F89" s="26">
        <v>925</v>
      </c>
      <c r="G89" s="26">
        <f>SUM(G83:G88)</f>
        <v>32.56</v>
      </c>
      <c r="H89" s="26">
        <f>SUM(H83:H88)</f>
        <v>34.06</v>
      </c>
      <c r="I89" s="26">
        <f>SUM(I83:I88)</f>
        <v>115.95</v>
      </c>
      <c r="J89" s="26">
        <f>SUM(J83:J88)</f>
        <v>755.25</v>
      </c>
      <c r="K89" s="8"/>
    </row>
    <row r="90" spans="1:11" x14ac:dyDescent="0.2">
      <c r="A90" s="103">
        <v>1</v>
      </c>
      <c r="B90" s="102">
        <v>5</v>
      </c>
      <c r="C90" s="110" t="s">
        <v>49</v>
      </c>
      <c r="D90" s="41" t="s">
        <v>19</v>
      </c>
      <c r="E90" s="67" t="s">
        <v>92</v>
      </c>
      <c r="F90" s="68" t="s">
        <v>181</v>
      </c>
      <c r="G90" s="68">
        <v>31.5</v>
      </c>
      <c r="H90" s="68">
        <v>10.5</v>
      </c>
      <c r="I90" s="68">
        <v>17.559999999999999</v>
      </c>
      <c r="J90" s="68">
        <v>400.5</v>
      </c>
      <c r="K90" s="39">
        <v>358</v>
      </c>
    </row>
    <row r="91" spans="1:11" x14ac:dyDescent="0.2">
      <c r="A91" s="97"/>
      <c r="B91" s="100"/>
      <c r="C91" s="111"/>
      <c r="D91" s="48" t="s">
        <v>28</v>
      </c>
      <c r="E91" s="67" t="s">
        <v>94</v>
      </c>
      <c r="F91" s="68">
        <v>200</v>
      </c>
      <c r="G91" s="68">
        <v>1</v>
      </c>
      <c r="H91" s="68">
        <v>0</v>
      </c>
      <c r="I91" s="68">
        <v>13</v>
      </c>
      <c r="J91" s="68">
        <v>68</v>
      </c>
      <c r="K91" s="39">
        <v>442</v>
      </c>
    </row>
    <row r="92" spans="1:11" x14ac:dyDescent="0.2">
      <c r="A92" s="98"/>
      <c r="B92" s="101"/>
      <c r="C92" s="112"/>
      <c r="D92" s="50" t="s">
        <v>31</v>
      </c>
      <c r="E92" s="33"/>
      <c r="F92" s="34">
        <v>380</v>
      </c>
      <c r="G92" s="34">
        <f>SUM(G90:G91)</f>
        <v>32.5</v>
      </c>
      <c r="H92" s="34">
        <f>SUM(H90:H91)</f>
        <v>10.5</v>
      </c>
      <c r="I92" s="34">
        <f>SUM(I90:I91)</f>
        <v>30.56</v>
      </c>
      <c r="J92" s="34">
        <f>SUM(J90:J91)</f>
        <v>468.5</v>
      </c>
      <c r="K92" s="25">
        <f>SUM(K90:K91)</f>
        <v>800</v>
      </c>
    </row>
    <row r="93" spans="1:11" ht="13.5" thickBot="1" x14ac:dyDescent="0.25">
      <c r="A93" s="11">
        <f>A78</f>
        <v>1</v>
      </c>
      <c r="B93" s="12">
        <f>B78</f>
        <v>5</v>
      </c>
      <c r="C93" s="93" t="s">
        <v>4</v>
      </c>
      <c r="D93" s="113"/>
      <c r="E93" s="13"/>
      <c r="F93" s="35">
        <f>F82+F89+F92</f>
        <v>1855</v>
      </c>
      <c r="G93" s="35">
        <f>G82+G89+G92</f>
        <v>81.31</v>
      </c>
      <c r="H93" s="35">
        <f>H82+H89+H92</f>
        <v>67.510000000000005</v>
      </c>
      <c r="I93" s="35">
        <f>I82+I89+I92</f>
        <v>242.08500000000001</v>
      </c>
      <c r="J93" s="35">
        <f>J82+J89+J92</f>
        <v>2021.65</v>
      </c>
      <c r="K93" s="14"/>
    </row>
    <row r="94" spans="1:11" x14ac:dyDescent="0.2">
      <c r="A94" s="96">
        <v>2</v>
      </c>
      <c r="B94" s="99">
        <v>1</v>
      </c>
      <c r="C94" s="99" t="s">
        <v>18</v>
      </c>
      <c r="D94" s="41" t="s">
        <v>19</v>
      </c>
      <c r="E94" s="42" t="s">
        <v>95</v>
      </c>
      <c r="F94" s="43" t="s">
        <v>174</v>
      </c>
      <c r="G94" s="44">
        <v>27.85</v>
      </c>
      <c r="H94" s="43">
        <v>12.21</v>
      </c>
      <c r="I94" s="43">
        <v>43.06</v>
      </c>
      <c r="J94" s="43">
        <v>318.2</v>
      </c>
      <c r="K94" s="21">
        <v>302</v>
      </c>
    </row>
    <row r="95" spans="1:11" x14ac:dyDescent="0.2">
      <c r="A95" s="97"/>
      <c r="B95" s="100"/>
      <c r="C95" s="100"/>
      <c r="D95" s="46"/>
      <c r="E95" s="42" t="s">
        <v>97</v>
      </c>
      <c r="F95" s="43" t="s">
        <v>40</v>
      </c>
      <c r="G95" s="43">
        <v>3.5</v>
      </c>
      <c r="H95" s="43">
        <v>4.5199999999999996</v>
      </c>
      <c r="I95" s="43">
        <v>7.65</v>
      </c>
      <c r="J95" s="43">
        <v>87.5</v>
      </c>
      <c r="K95" s="22">
        <v>10</v>
      </c>
    </row>
    <row r="96" spans="1:11" x14ac:dyDescent="0.2">
      <c r="A96" s="97"/>
      <c r="B96" s="100"/>
      <c r="C96" s="100"/>
      <c r="D96" s="48" t="s">
        <v>20</v>
      </c>
      <c r="E96" s="42" t="s">
        <v>96</v>
      </c>
      <c r="F96" s="43">
        <v>200</v>
      </c>
      <c r="G96" s="43">
        <v>2.9</v>
      </c>
      <c r="H96" s="43">
        <v>5</v>
      </c>
      <c r="I96" s="43">
        <v>32.5</v>
      </c>
      <c r="J96" s="43">
        <v>190</v>
      </c>
      <c r="K96" s="22">
        <v>692</v>
      </c>
    </row>
    <row r="97" spans="1:11" x14ac:dyDescent="0.2">
      <c r="A97" s="97"/>
      <c r="B97" s="100"/>
      <c r="C97" s="100"/>
      <c r="D97" s="48" t="s">
        <v>21</v>
      </c>
      <c r="E97" s="42" t="s">
        <v>37</v>
      </c>
      <c r="F97" s="43">
        <v>75</v>
      </c>
      <c r="G97" s="43">
        <v>5.625</v>
      </c>
      <c r="H97" s="43">
        <v>0.75</v>
      </c>
      <c r="I97" s="43">
        <v>36.045000000000002</v>
      </c>
      <c r="J97" s="43">
        <v>178.5</v>
      </c>
      <c r="K97" s="68" t="s">
        <v>41</v>
      </c>
    </row>
    <row r="98" spans="1:11" x14ac:dyDescent="0.2">
      <c r="A98" s="98"/>
      <c r="B98" s="101"/>
      <c r="C98" s="101"/>
      <c r="D98" s="50" t="s">
        <v>31</v>
      </c>
      <c r="E98" s="31"/>
      <c r="F98" s="26">
        <v>545</v>
      </c>
      <c r="G98" s="26">
        <f>SUM(G94:G97)</f>
        <v>39.875</v>
      </c>
      <c r="H98" s="26">
        <f>SUM(H94:H97)</f>
        <v>22.48</v>
      </c>
      <c r="I98" s="26">
        <f>SUM(I94:I97)</f>
        <v>119.25500000000001</v>
      </c>
      <c r="J98" s="26">
        <f>SUM(J94:J97)</f>
        <v>774.2</v>
      </c>
      <c r="K98" s="8"/>
    </row>
    <row r="99" spans="1:11" x14ac:dyDescent="0.2">
      <c r="A99" s="103">
        <f>A94</f>
        <v>2</v>
      </c>
      <c r="B99" s="102">
        <f>B94</f>
        <v>1</v>
      </c>
      <c r="C99" s="102" t="s">
        <v>23</v>
      </c>
      <c r="D99" s="48" t="s">
        <v>24</v>
      </c>
      <c r="E99" s="54" t="s">
        <v>101</v>
      </c>
      <c r="F99" s="43">
        <v>100</v>
      </c>
      <c r="G99" s="43">
        <v>1</v>
      </c>
      <c r="H99" s="43">
        <v>7</v>
      </c>
      <c r="I99" s="43">
        <v>7</v>
      </c>
      <c r="J99" s="43">
        <v>85.5</v>
      </c>
      <c r="K99" s="22">
        <v>78</v>
      </c>
    </row>
    <row r="100" spans="1:11" x14ac:dyDescent="0.2">
      <c r="A100" s="97"/>
      <c r="B100" s="100"/>
      <c r="C100" s="100"/>
      <c r="D100" s="48" t="s">
        <v>25</v>
      </c>
      <c r="E100" s="67" t="s">
        <v>98</v>
      </c>
      <c r="F100" s="68">
        <v>250</v>
      </c>
      <c r="G100" s="76">
        <v>7.81</v>
      </c>
      <c r="H100" s="68">
        <v>7.55</v>
      </c>
      <c r="I100" s="68">
        <v>15.375</v>
      </c>
      <c r="J100" s="68">
        <v>186.25</v>
      </c>
      <c r="K100" s="53">
        <v>138</v>
      </c>
    </row>
    <row r="101" spans="1:11" x14ac:dyDescent="0.2">
      <c r="A101" s="97"/>
      <c r="B101" s="100"/>
      <c r="C101" s="100"/>
      <c r="D101" s="48" t="s">
        <v>26</v>
      </c>
      <c r="E101" s="42" t="s">
        <v>99</v>
      </c>
      <c r="F101" s="43">
        <v>100</v>
      </c>
      <c r="G101" s="44">
        <v>14.74</v>
      </c>
      <c r="H101" s="43">
        <v>10.7</v>
      </c>
      <c r="I101" s="43">
        <v>8.89</v>
      </c>
      <c r="J101" s="43">
        <v>188.75</v>
      </c>
      <c r="K101" s="45">
        <v>451</v>
      </c>
    </row>
    <row r="102" spans="1:11" x14ac:dyDescent="0.2">
      <c r="A102" s="97"/>
      <c r="B102" s="100"/>
      <c r="C102" s="100"/>
      <c r="D102" s="48"/>
      <c r="E102" s="42" t="s">
        <v>102</v>
      </c>
      <c r="F102" s="43">
        <v>30</v>
      </c>
      <c r="G102" s="44">
        <v>0.56999999999999995</v>
      </c>
      <c r="H102" s="43">
        <v>2.0299999999999998</v>
      </c>
      <c r="I102" s="43">
        <v>2.4700000000000002</v>
      </c>
      <c r="J102" s="43">
        <v>31</v>
      </c>
      <c r="K102" s="22">
        <v>601</v>
      </c>
    </row>
    <row r="103" spans="1:11" x14ac:dyDescent="0.2">
      <c r="A103" s="97"/>
      <c r="B103" s="100"/>
      <c r="C103" s="100"/>
      <c r="D103" s="48" t="s">
        <v>27</v>
      </c>
      <c r="E103" s="42" t="s">
        <v>100</v>
      </c>
      <c r="F103" s="43">
        <v>180</v>
      </c>
      <c r="G103" s="43">
        <v>3</v>
      </c>
      <c r="H103" s="43">
        <v>4.47</v>
      </c>
      <c r="I103" s="43">
        <v>21.32</v>
      </c>
      <c r="J103" s="43">
        <v>139</v>
      </c>
      <c r="K103" s="22">
        <v>302</v>
      </c>
    </row>
    <row r="104" spans="1:11" x14ac:dyDescent="0.2">
      <c r="A104" s="97"/>
      <c r="B104" s="100"/>
      <c r="C104" s="100"/>
      <c r="D104" s="48" t="s">
        <v>28</v>
      </c>
      <c r="E104" s="42" t="s">
        <v>74</v>
      </c>
      <c r="F104" s="43">
        <v>200</v>
      </c>
      <c r="G104" s="43">
        <v>0.68</v>
      </c>
      <c r="H104" s="43">
        <v>0</v>
      </c>
      <c r="I104" s="43">
        <v>24.26</v>
      </c>
      <c r="J104" s="43">
        <v>98</v>
      </c>
      <c r="K104" s="22">
        <v>645</v>
      </c>
    </row>
    <row r="105" spans="1:11" x14ac:dyDescent="0.2">
      <c r="A105" s="97"/>
      <c r="B105" s="100"/>
      <c r="C105" s="100"/>
      <c r="D105" s="48" t="s">
        <v>29</v>
      </c>
      <c r="E105" s="42" t="s">
        <v>37</v>
      </c>
      <c r="F105" s="43">
        <v>50</v>
      </c>
      <c r="G105" s="43">
        <v>3.95</v>
      </c>
      <c r="H105" s="43">
        <v>0.5</v>
      </c>
      <c r="I105" s="43">
        <v>24.03</v>
      </c>
      <c r="J105" s="43">
        <v>119</v>
      </c>
      <c r="K105" s="68" t="s">
        <v>41</v>
      </c>
    </row>
    <row r="106" spans="1:11" x14ac:dyDescent="0.2">
      <c r="A106" s="97"/>
      <c r="B106" s="100"/>
      <c r="C106" s="100"/>
      <c r="D106" s="48" t="s">
        <v>30</v>
      </c>
      <c r="E106" s="42" t="s">
        <v>47</v>
      </c>
      <c r="F106" s="68">
        <v>50</v>
      </c>
      <c r="G106" s="68">
        <v>3.3</v>
      </c>
      <c r="H106" s="68">
        <v>0.6</v>
      </c>
      <c r="I106" s="68">
        <v>17.100000000000001</v>
      </c>
      <c r="J106" s="68">
        <v>90</v>
      </c>
      <c r="K106" s="68" t="s">
        <v>41</v>
      </c>
    </row>
    <row r="107" spans="1:11" ht="24" customHeight="1" thickBot="1" x14ac:dyDescent="0.25">
      <c r="A107" s="98"/>
      <c r="B107" s="101"/>
      <c r="C107" s="101"/>
      <c r="D107" s="50" t="s">
        <v>31</v>
      </c>
      <c r="E107" s="32"/>
      <c r="F107" s="26">
        <f>SUM(F99:F106)</f>
        <v>960</v>
      </c>
      <c r="G107" s="26">
        <f>SUM(G99:G106)</f>
        <v>35.049999999999997</v>
      </c>
      <c r="H107" s="26">
        <f>SUM(H99:H106)</f>
        <v>32.85</v>
      </c>
      <c r="I107" s="26">
        <f>SUM(I99:I106)</f>
        <v>120.44499999999999</v>
      </c>
      <c r="J107" s="26">
        <f>SUM(J99:J106)</f>
        <v>937.5</v>
      </c>
      <c r="K107" s="8"/>
    </row>
    <row r="108" spans="1:11" ht="16.5" customHeight="1" x14ac:dyDescent="0.2">
      <c r="A108" s="103">
        <v>2</v>
      </c>
      <c r="B108" s="102">
        <v>1</v>
      </c>
      <c r="C108" s="107" t="s">
        <v>49</v>
      </c>
      <c r="D108" s="41" t="s">
        <v>19</v>
      </c>
      <c r="E108" s="59" t="s">
        <v>103</v>
      </c>
      <c r="F108" s="60" t="s">
        <v>38</v>
      </c>
      <c r="G108" s="43">
        <v>7.36</v>
      </c>
      <c r="H108" s="43">
        <v>19.23</v>
      </c>
      <c r="I108" s="43">
        <v>2.4900000000000002</v>
      </c>
      <c r="J108" s="43">
        <v>275</v>
      </c>
      <c r="K108" s="39">
        <v>342</v>
      </c>
    </row>
    <row r="109" spans="1:11" x14ac:dyDescent="0.2">
      <c r="A109" s="97"/>
      <c r="B109" s="100"/>
      <c r="C109" s="108"/>
      <c r="D109" s="48" t="s">
        <v>30</v>
      </c>
      <c r="E109" s="42" t="s">
        <v>47</v>
      </c>
      <c r="F109" s="68">
        <v>50</v>
      </c>
      <c r="G109" s="68">
        <v>3.3</v>
      </c>
      <c r="H109" s="68">
        <v>0.6</v>
      </c>
      <c r="I109" s="68">
        <v>17.100000000000001</v>
      </c>
      <c r="J109" s="68">
        <v>90</v>
      </c>
      <c r="K109" s="68" t="s">
        <v>41</v>
      </c>
    </row>
    <row r="110" spans="1:11" x14ac:dyDescent="0.2">
      <c r="A110" s="97"/>
      <c r="B110" s="100"/>
      <c r="C110" s="108"/>
      <c r="D110" s="48" t="s">
        <v>28</v>
      </c>
      <c r="E110" s="42" t="s">
        <v>104</v>
      </c>
      <c r="F110" s="43">
        <v>200</v>
      </c>
      <c r="G110" s="43">
        <v>5.8</v>
      </c>
      <c r="H110" s="43">
        <v>6</v>
      </c>
      <c r="I110" s="43">
        <v>7.2</v>
      </c>
      <c r="J110" s="43">
        <v>68</v>
      </c>
      <c r="K110" s="68" t="s">
        <v>41</v>
      </c>
    </row>
    <row r="111" spans="1:11" x14ac:dyDescent="0.2">
      <c r="A111" s="98"/>
      <c r="B111" s="101"/>
      <c r="C111" s="109"/>
      <c r="D111" s="50" t="s">
        <v>31</v>
      </c>
      <c r="E111" s="33"/>
      <c r="F111" s="34">
        <v>455</v>
      </c>
      <c r="G111" s="34">
        <f>SUM(G108:G110)</f>
        <v>16.46</v>
      </c>
      <c r="H111" s="34">
        <f>SUM(H108:H110)</f>
        <v>25.830000000000002</v>
      </c>
      <c r="I111" s="34">
        <f>SUM(I108:I110)</f>
        <v>26.790000000000003</v>
      </c>
      <c r="J111" s="34">
        <f>SUM(J108:J110)</f>
        <v>433</v>
      </c>
      <c r="K111" s="25"/>
    </row>
    <row r="112" spans="1:11" ht="13.5" thickBot="1" x14ac:dyDescent="0.25">
      <c r="A112" s="11">
        <f>A94</f>
        <v>2</v>
      </c>
      <c r="B112" s="12">
        <f>B94</f>
        <v>1</v>
      </c>
      <c r="C112" s="93" t="s">
        <v>4</v>
      </c>
      <c r="D112" s="94"/>
      <c r="E112" s="13"/>
      <c r="F112" s="35">
        <f>F98+F107+F111</f>
        <v>1960</v>
      </c>
      <c r="G112" s="35">
        <f>G98+G107+G111</f>
        <v>91.384999999999991</v>
      </c>
      <c r="H112" s="35">
        <f>H98+H107+H111</f>
        <v>81.16</v>
      </c>
      <c r="I112" s="35">
        <f>I98+I107+I111</f>
        <v>266.49</v>
      </c>
      <c r="J112" s="35">
        <f>J98+J107+J111</f>
        <v>2144.6999999999998</v>
      </c>
      <c r="K112" s="14"/>
    </row>
    <row r="113" spans="1:11" x14ac:dyDescent="0.2">
      <c r="A113" s="99">
        <v>2</v>
      </c>
      <c r="B113" s="99">
        <v>2</v>
      </c>
      <c r="C113" s="99" t="s">
        <v>18</v>
      </c>
      <c r="D113" s="41" t="s">
        <v>19</v>
      </c>
      <c r="E113" s="42" t="s">
        <v>105</v>
      </c>
      <c r="F113" s="43">
        <v>100</v>
      </c>
      <c r="G113" s="44">
        <v>14.74</v>
      </c>
      <c r="H113" s="43">
        <v>10.7</v>
      </c>
      <c r="I113" s="43">
        <v>8.89</v>
      </c>
      <c r="J113" s="43">
        <v>188.75</v>
      </c>
      <c r="K113" s="45">
        <v>451</v>
      </c>
    </row>
    <row r="114" spans="1:11" x14ac:dyDescent="0.2">
      <c r="A114" s="100"/>
      <c r="B114" s="100"/>
      <c r="C114" s="100"/>
      <c r="D114" s="46"/>
      <c r="E114" s="42" t="s">
        <v>106</v>
      </c>
      <c r="F114" s="43">
        <v>180</v>
      </c>
      <c r="G114" s="43">
        <v>5.13</v>
      </c>
      <c r="H114" s="43">
        <v>9.15</v>
      </c>
      <c r="I114" s="43">
        <v>34.200000000000003</v>
      </c>
      <c r="J114" s="43">
        <v>224.5</v>
      </c>
      <c r="K114" s="47">
        <v>516</v>
      </c>
    </row>
    <row r="115" spans="1:11" x14ac:dyDescent="0.2">
      <c r="A115" s="100"/>
      <c r="B115" s="100"/>
      <c r="C115" s="100"/>
      <c r="D115" s="77"/>
      <c r="E115" s="42" t="s">
        <v>107</v>
      </c>
      <c r="F115" s="43">
        <v>30</v>
      </c>
      <c r="G115" s="43">
        <v>0.14000000000000001</v>
      </c>
      <c r="H115" s="43">
        <v>1.22</v>
      </c>
      <c r="I115" s="43">
        <v>1.1000000000000001</v>
      </c>
      <c r="J115" s="43">
        <v>16</v>
      </c>
      <c r="K115" s="47">
        <v>587</v>
      </c>
    </row>
    <row r="116" spans="1:11" x14ac:dyDescent="0.2">
      <c r="A116" s="100"/>
      <c r="B116" s="100"/>
      <c r="C116" s="100"/>
      <c r="D116" s="48" t="s">
        <v>20</v>
      </c>
      <c r="E116" s="42" t="s">
        <v>35</v>
      </c>
      <c r="F116" s="43" t="s">
        <v>39</v>
      </c>
      <c r="G116" s="43">
        <v>0.3</v>
      </c>
      <c r="H116" s="43">
        <v>0</v>
      </c>
      <c r="I116" s="43">
        <v>15.2</v>
      </c>
      <c r="J116" s="43">
        <v>60</v>
      </c>
      <c r="K116" s="53">
        <v>686</v>
      </c>
    </row>
    <row r="117" spans="1:11" x14ac:dyDescent="0.2">
      <c r="A117" s="100"/>
      <c r="B117" s="100"/>
      <c r="C117" s="100"/>
      <c r="D117" s="48" t="s">
        <v>21</v>
      </c>
      <c r="E117" s="42" t="s">
        <v>37</v>
      </c>
      <c r="F117" s="43">
        <v>50</v>
      </c>
      <c r="G117" s="43">
        <v>3.95</v>
      </c>
      <c r="H117" s="43">
        <v>0.5</v>
      </c>
      <c r="I117" s="43">
        <v>24.03</v>
      </c>
      <c r="J117" s="43">
        <v>119</v>
      </c>
      <c r="K117" s="68" t="s">
        <v>41</v>
      </c>
    </row>
    <row r="118" spans="1:11" x14ac:dyDescent="0.2">
      <c r="A118" s="101"/>
      <c r="B118" s="101"/>
      <c r="C118" s="101"/>
      <c r="D118" s="50" t="s">
        <v>31</v>
      </c>
      <c r="E118" s="31"/>
      <c r="F118" s="26">
        <v>567</v>
      </c>
      <c r="G118" s="26">
        <f>SUM(G113:G117)</f>
        <v>24.26</v>
      </c>
      <c r="H118" s="26">
        <f>SUM(H113:H117)</f>
        <v>21.57</v>
      </c>
      <c r="I118" s="26">
        <f>SUM(I113:I117)</f>
        <v>83.42</v>
      </c>
      <c r="J118" s="26">
        <f>SUM(J113:J117)</f>
        <v>608.25</v>
      </c>
      <c r="K118" s="8"/>
    </row>
    <row r="119" spans="1:11" x14ac:dyDescent="0.2">
      <c r="A119" s="102">
        <f>A113</f>
        <v>2</v>
      </c>
      <c r="B119" s="102">
        <f>B113</f>
        <v>2</v>
      </c>
      <c r="C119" s="102" t="s">
        <v>23</v>
      </c>
      <c r="D119" s="48" t="s">
        <v>24</v>
      </c>
      <c r="E119" s="42" t="s">
        <v>71</v>
      </c>
      <c r="F119" s="43">
        <v>100</v>
      </c>
      <c r="G119" s="43">
        <v>3</v>
      </c>
      <c r="H119" s="43">
        <v>0.5</v>
      </c>
      <c r="I119" s="43">
        <v>7.3</v>
      </c>
      <c r="J119" s="43">
        <v>58</v>
      </c>
      <c r="K119" s="49">
        <v>85</v>
      </c>
    </row>
    <row r="120" spans="1:11" x14ac:dyDescent="0.2">
      <c r="A120" s="100"/>
      <c r="B120" s="100"/>
      <c r="C120" s="100"/>
      <c r="D120" s="48" t="s">
        <v>25</v>
      </c>
      <c r="E120" s="42" t="s">
        <v>108</v>
      </c>
      <c r="F120" s="43">
        <v>250</v>
      </c>
      <c r="G120" s="44">
        <v>6.6</v>
      </c>
      <c r="H120" s="43">
        <v>5.17</v>
      </c>
      <c r="I120" s="43">
        <v>16.66</v>
      </c>
      <c r="J120" s="43">
        <v>113.75</v>
      </c>
      <c r="K120" s="53">
        <v>86</v>
      </c>
    </row>
    <row r="121" spans="1:11" x14ac:dyDescent="0.2">
      <c r="A121" s="100"/>
      <c r="B121" s="100"/>
      <c r="C121" s="100"/>
      <c r="D121" s="48" t="s">
        <v>26</v>
      </c>
      <c r="E121" s="42" t="s">
        <v>109</v>
      </c>
      <c r="F121" s="43">
        <v>100</v>
      </c>
      <c r="G121" s="44">
        <v>7</v>
      </c>
      <c r="H121" s="43">
        <v>7.4</v>
      </c>
      <c r="I121" s="43">
        <v>6.3</v>
      </c>
      <c r="J121" s="43">
        <v>119.7</v>
      </c>
      <c r="K121" s="53">
        <v>377</v>
      </c>
    </row>
    <row r="122" spans="1:11" x14ac:dyDescent="0.2">
      <c r="A122" s="100"/>
      <c r="B122" s="100"/>
      <c r="C122" s="100"/>
      <c r="D122" s="77"/>
      <c r="E122" s="42" t="s">
        <v>102</v>
      </c>
      <c r="F122" s="43">
        <v>30</v>
      </c>
      <c r="G122" s="44">
        <v>0.56999999999999995</v>
      </c>
      <c r="H122" s="43">
        <v>2.0299999999999998</v>
      </c>
      <c r="I122" s="43">
        <v>2.4700000000000002</v>
      </c>
      <c r="J122" s="43">
        <v>31</v>
      </c>
      <c r="K122" s="47">
        <v>601</v>
      </c>
    </row>
    <row r="123" spans="1:11" x14ac:dyDescent="0.2">
      <c r="A123" s="100"/>
      <c r="B123" s="100"/>
      <c r="C123" s="100"/>
      <c r="D123" s="48" t="s">
        <v>27</v>
      </c>
      <c r="E123" s="42" t="s">
        <v>110</v>
      </c>
      <c r="F123" s="43">
        <v>180</v>
      </c>
      <c r="G123" s="43">
        <v>4.12</v>
      </c>
      <c r="H123" s="43">
        <v>7.2770000000000001</v>
      </c>
      <c r="I123" s="43">
        <v>24.34</v>
      </c>
      <c r="J123" s="43">
        <v>194.67</v>
      </c>
      <c r="K123" s="47">
        <v>520</v>
      </c>
    </row>
    <row r="124" spans="1:11" ht="15.75" customHeight="1" x14ac:dyDescent="0.2">
      <c r="A124" s="100"/>
      <c r="B124" s="100"/>
      <c r="C124" s="100"/>
      <c r="D124" s="48" t="s">
        <v>28</v>
      </c>
      <c r="E124" s="67" t="s">
        <v>70</v>
      </c>
      <c r="F124" s="68">
        <v>200</v>
      </c>
      <c r="G124" s="68">
        <v>0.44</v>
      </c>
      <c r="H124" s="68">
        <v>0</v>
      </c>
      <c r="I124" s="68">
        <v>28.88</v>
      </c>
      <c r="J124" s="68">
        <v>116</v>
      </c>
      <c r="K124" s="22">
        <v>639</v>
      </c>
    </row>
    <row r="125" spans="1:11" x14ac:dyDescent="0.2">
      <c r="A125" s="100"/>
      <c r="B125" s="100"/>
      <c r="C125" s="100"/>
      <c r="D125" s="48" t="s">
        <v>29</v>
      </c>
      <c r="E125" s="42" t="s">
        <v>37</v>
      </c>
      <c r="F125" s="43">
        <v>50</v>
      </c>
      <c r="G125" s="43">
        <v>3.95</v>
      </c>
      <c r="H125" s="43">
        <v>0.5</v>
      </c>
      <c r="I125" s="43">
        <v>24.03</v>
      </c>
      <c r="J125" s="43">
        <v>119</v>
      </c>
      <c r="K125" s="68" t="s">
        <v>41</v>
      </c>
    </row>
    <row r="126" spans="1:11" x14ac:dyDescent="0.2">
      <c r="A126" s="100"/>
      <c r="B126" s="100"/>
      <c r="C126" s="100"/>
      <c r="D126" s="48" t="s">
        <v>30</v>
      </c>
      <c r="E126" s="42" t="s">
        <v>47</v>
      </c>
      <c r="F126" s="68">
        <v>50</v>
      </c>
      <c r="G126" s="68">
        <v>3.3</v>
      </c>
      <c r="H126" s="68">
        <v>0.6</v>
      </c>
      <c r="I126" s="68">
        <v>17.100000000000001</v>
      </c>
      <c r="J126" s="68">
        <v>90</v>
      </c>
      <c r="K126" s="68" t="s">
        <v>41</v>
      </c>
    </row>
    <row r="127" spans="1:11" x14ac:dyDescent="0.2">
      <c r="A127" s="101"/>
      <c r="B127" s="101"/>
      <c r="C127" s="101"/>
      <c r="D127" s="50" t="s">
        <v>31</v>
      </c>
      <c r="E127" s="32"/>
      <c r="F127" s="26">
        <f>SUM(F119:F126)</f>
        <v>960</v>
      </c>
      <c r="G127" s="26">
        <f>SUM(G119:G126)</f>
        <v>28.980000000000004</v>
      </c>
      <c r="H127" s="26">
        <f>SUM(H119:H126)</f>
        <v>23.477</v>
      </c>
      <c r="I127" s="26">
        <f>SUM(I119:I126)</f>
        <v>127.08000000000001</v>
      </c>
      <c r="J127" s="26">
        <f>SUM(J119:J126)</f>
        <v>842.12</v>
      </c>
      <c r="K127" s="8"/>
    </row>
    <row r="128" spans="1:11" x14ac:dyDescent="0.2">
      <c r="A128" s="102">
        <v>2</v>
      </c>
      <c r="B128" s="102">
        <v>2</v>
      </c>
      <c r="C128" s="107" t="s">
        <v>49</v>
      </c>
      <c r="D128" s="48" t="s">
        <v>29</v>
      </c>
      <c r="E128" s="42" t="s">
        <v>111</v>
      </c>
      <c r="F128" s="43" t="s">
        <v>112</v>
      </c>
      <c r="G128" s="43">
        <v>4.62</v>
      </c>
      <c r="H128" s="43">
        <v>1.74</v>
      </c>
      <c r="I128" s="43">
        <v>51.64</v>
      </c>
      <c r="J128" s="43">
        <v>214.06</v>
      </c>
      <c r="K128" s="39">
        <v>2</v>
      </c>
    </row>
    <row r="129" spans="1:11" x14ac:dyDescent="0.2">
      <c r="A129" s="100"/>
      <c r="B129" s="100"/>
      <c r="C129" s="108"/>
      <c r="D129" s="78" t="s">
        <v>114</v>
      </c>
      <c r="E129" s="42" t="s">
        <v>113</v>
      </c>
      <c r="F129" s="43">
        <v>100</v>
      </c>
      <c r="G129" s="44">
        <v>0.6</v>
      </c>
      <c r="H129" s="43">
        <v>0.6</v>
      </c>
      <c r="I129" s="43">
        <v>14.9</v>
      </c>
      <c r="J129" s="43">
        <v>43.5</v>
      </c>
      <c r="K129" s="68" t="s">
        <v>41</v>
      </c>
    </row>
    <row r="130" spans="1:11" x14ac:dyDescent="0.2">
      <c r="A130" s="100"/>
      <c r="B130" s="100"/>
      <c r="C130" s="108"/>
      <c r="D130" s="48" t="s">
        <v>20</v>
      </c>
      <c r="E130" s="42" t="s">
        <v>96</v>
      </c>
      <c r="F130" s="43">
        <v>200</v>
      </c>
      <c r="G130" s="43">
        <v>2.95</v>
      </c>
      <c r="H130" s="43">
        <v>5</v>
      </c>
      <c r="I130" s="43">
        <v>32.5</v>
      </c>
      <c r="J130" s="43">
        <v>190</v>
      </c>
      <c r="K130" s="39">
        <v>692</v>
      </c>
    </row>
    <row r="131" spans="1:11" x14ac:dyDescent="0.2">
      <c r="A131" s="101"/>
      <c r="B131" s="101"/>
      <c r="C131" s="109"/>
      <c r="D131" s="50" t="s">
        <v>31</v>
      </c>
      <c r="E131" s="33"/>
      <c r="F131" s="34">
        <v>390</v>
      </c>
      <c r="G131" s="34">
        <f>SUM(G128:G130)</f>
        <v>8.17</v>
      </c>
      <c r="H131" s="34">
        <f>SUM(H128:H130)</f>
        <v>7.34</v>
      </c>
      <c r="I131" s="34">
        <f>SUM(I128:I130)</f>
        <v>99.04</v>
      </c>
      <c r="J131" s="34">
        <f>SUM(J128:J130)</f>
        <v>447.56</v>
      </c>
      <c r="K131" s="25"/>
    </row>
    <row r="132" spans="1:11" ht="15" customHeight="1" thickBot="1" x14ac:dyDescent="0.25">
      <c r="A132" s="15">
        <f>A113</f>
        <v>2</v>
      </c>
      <c r="B132" s="15">
        <f>B113</f>
        <v>2</v>
      </c>
      <c r="C132" s="93" t="s">
        <v>4</v>
      </c>
      <c r="D132" s="94"/>
      <c r="E132" s="13"/>
      <c r="F132" s="35">
        <f>F118+F127+F131</f>
        <v>1917</v>
      </c>
      <c r="G132" s="35">
        <f>G118+G127+G131</f>
        <v>61.410000000000011</v>
      </c>
      <c r="H132" s="35">
        <f>H118+H127+H131</f>
        <v>52.387</v>
      </c>
      <c r="I132" s="35">
        <f>I118+I127+I131</f>
        <v>309.54000000000002</v>
      </c>
      <c r="J132" s="35">
        <f>J118+J127+J131</f>
        <v>1897.9299999999998</v>
      </c>
      <c r="K132" s="14"/>
    </row>
    <row r="133" spans="1:11" x14ac:dyDescent="0.2">
      <c r="A133" s="96">
        <v>2</v>
      </c>
      <c r="B133" s="99">
        <v>3</v>
      </c>
      <c r="C133" s="99" t="s">
        <v>18</v>
      </c>
      <c r="D133" s="41" t="s">
        <v>19</v>
      </c>
      <c r="E133" s="69" t="s">
        <v>115</v>
      </c>
      <c r="F133" s="43">
        <v>100</v>
      </c>
      <c r="G133" s="44">
        <v>2.21</v>
      </c>
      <c r="H133" s="43">
        <v>14.29</v>
      </c>
      <c r="I133" s="43">
        <v>10.54</v>
      </c>
      <c r="J133" s="43">
        <v>181.25</v>
      </c>
      <c r="K133" s="45">
        <v>499</v>
      </c>
    </row>
    <row r="134" spans="1:11" x14ac:dyDescent="0.2">
      <c r="A134" s="97"/>
      <c r="B134" s="100"/>
      <c r="C134" s="100"/>
      <c r="D134" s="46"/>
      <c r="E134" s="42" t="s">
        <v>100</v>
      </c>
      <c r="F134" s="43">
        <v>180</v>
      </c>
      <c r="G134" s="43">
        <v>3</v>
      </c>
      <c r="H134" s="43">
        <v>4.47</v>
      </c>
      <c r="I134" s="43">
        <v>21.32</v>
      </c>
      <c r="J134" s="43">
        <v>139</v>
      </c>
      <c r="K134" s="47">
        <v>302</v>
      </c>
    </row>
    <row r="135" spans="1:11" x14ac:dyDescent="0.2">
      <c r="A135" s="97"/>
      <c r="B135" s="100"/>
      <c r="C135" s="100"/>
      <c r="D135" s="48" t="s">
        <v>20</v>
      </c>
      <c r="E135" s="42" t="s">
        <v>116</v>
      </c>
      <c r="F135" s="43">
        <v>200</v>
      </c>
      <c r="G135" s="43">
        <v>0.2</v>
      </c>
      <c r="H135" s="43">
        <v>0</v>
      </c>
      <c r="I135" s="60">
        <v>10.57</v>
      </c>
      <c r="J135" s="60">
        <v>40</v>
      </c>
      <c r="K135" s="22">
        <v>685</v>
      </c>
    </row>
    <row r="136" spans="1:11" x14ac:dyDescent="0.2">
      <c r="A136" s="97"/>
      <c r="B136" s="100"/>
      <c r="C136" s="100"/>
      <c r="D136" s="48" t="s">
        <v>21</v>
      </c>
      <c r="E136" s="42" t="s">
        <v>37</v>
      </c>
      <c r="F136" s="43">
        <v>75</v>
      </c>
      <c r="G136" s="43">
        <v>5.625</v>
      </c>
      <c r="H136" s="43">
        <v>0.75</v>
      </c>
      <c r="I136" s="43">
        <v>36.045000000000002</v>
      </c>
      <c r="J136" s="43">
        <v>178.5</v>
      </c>
      <c r="K136" s="68" t="s">
        <v>41</v>
      </c>
    </row>
    <row r="137" spans="1:11" x14ac:dyDescent="0.2">
      <c r="A137" s="98"/>
      <c r="B137" s="101"/>
      <c r="C137" s="101"/>
      <c r="D137" s="50" t="s">
        <v>31</v>
      </c>
      <c r="E137" s="31"/>
      <c r="F137" s="26">
        <f>SUM(F133:F136)</f>
        <v>555</v>
      </c>
      <c r="G137" s="26">
        <f>SUM(G133:G136)</f>
        <v>11.035</v>
      </c>
      <c r="H137" s="26">
        <f>SUM(H133:H136)</f>
        <v>19.509999999999998</v>
      </c>
      <c r="I137" s="26">
        <f>SUM(I133:I136)</f>
        <v>78.474999999999994</v>
      </c>
      <c r="J137" s="26">
        <f>SUM(J133:J136)</f>
        <v>538.75</v>
      </c>
      <c r="K137" s="8"/>
    </row>
    <row r="138" spans="1:11" x14ac:dyDescent="0.2">
      <c r="A138" s="103">
        <f>A133</f>
        <v>2</v>
      </c>
      <c r="B138" s="102">
        <f>B133</f>
        <v>3</v>
      </c>
      <c r="C138" s="102" t="s">
        <v>23</v>
      </c>
      <c r="D138" s="48" t="s">
        <v>24</v>
      </c>
      <c r="E138" s="42" t="s">
        <v>48</v>
      </c>
      <c r="F138" s="43">
        <v>100</v>
      </c>
      <c r="G138" s="43">
        <v>1.9</v>
      </c>
      <c r="H138" s="43">
        <v>7</v>
      </c>
      <c r="I138" s="43">
        <v>7</v>
      </c>
      <c r="J138" s="43">
        <v>90</v>
      </c>
      <c r="K138" s="22">
        <v>130</v>
      </c>
    </row>
    <row r="139" spans="1:11" ht="15.75" customHeight="1" x14ac:dyDescent="0.2">
      <c r="A139" s="97"/>
      <c r="B139" s="100"/>
      <c r="C139" s="100"/>
      <c r="D139" s="48" t="s">
        <v>25</v>
      </c>
      <c r="E139" s="67" t="s">
        <v>59</v>
      </c>
      <c r="F139" s="68">
        <v>250</v>
      </c>
      <c r="G139" s="68">
        <v>2.76</v>
      </c>
      <c r="H139" s="68">
        <v>4.8499999999999996</v>
      </c>
      <c r="I139" s="68">
        <v>16.350000000000001</v>
      </c>
      <c r="J139" s="68">
        <v>150</v>
      </c>
      <c r="K139" s="79">
        <v>139</v>
      </c>
    </row>
    <row r="140" spans="1:11" x14ac:dyDescent="0.2">
      <c r="A140" s="97"/>
      <c r="B140" s="100"/>
      <c r="C140" s="100"/>
      <c r="D140" s="77"/>
      <c r="E140" s="67" t="s">
        <v>60</v>
      </c>
      <c r="F140" s="68">
        <v>25</v>
      </c>
      <c r="G140" s="68">
        <v>1.95</v>
      </c>
      <c r="H140" s="68">
        <v>0.2</v>
      </c>
      <c r="I140" s="68">
        <v>12.44</v>
      </c>
      <c r="J140" s="68">
        <v>61</v>
      </c>
      <c r="K140" s="80">
        <v>551</v>
      </c>
    </row>
    <row r="141" spans="1:11" x14ac:dyDescent="0.2">
      <c r="A141" s="97"/>
      <c r="B141" s="100"/>
      <c r="C141" s="100"/>
      <c r="D141" s="48" t="s">
        <v>26</v>
      </c>
      <c r="E141" s="42" t="s">
        <v>117</v>
      </c>
      <c r="F141" s="43">
        <v>110</v>
      </c>
      <c r="G141" s="43">
        <v>8.36</v>
      </c>
      <c r="H141" s="43">
        <v>10.59</v>
      </c>
      <c r="I141" s="43">
        <v>9.58</v>
      </c>
      <c r="J141" s="43">
        <v>182</v>
      </c>
      <c r="K141" s="81">
        <v>363</v>
      </c>
    </row>
    <row r="142" spans="1:11" x14ac:dyDescent="0.2">
      <c r="A142" s="97"/>
      <c r="B142" s="100"/>
      <c r="C142" s="100"/>
      <c r="D142" s="48" t="s">
        <v>27</v>
      </c>
      <c r="E142" s="42" t="s">
        <v>69</v>
      </c>
      <c r="F142" s="43">
        <v>180</v>
      </c>
      <c r="G142" s="43">
        <v>3.9</v>
      </c>
      <c r="H142" s="43">
        <v>5.05</v>
      </c>
      <c r="I142" s="43">
        <v>15.336</v>
      </c>
      <c r="J142" s="43">
        <v>130.9</v>
      </c>
      <c r="K142" s="53">
        <v>534</v>
      </c>
    </row>
    <row r="143" spans="1:11" ht="15.75" customHeight="1" x14ac:dyDescent="0.2">
      <c r="A143" s="97"/>
      <c r="B143" s="100"/>
      <c r="C143" s="100"/>
      <c r="D143" s="48" t="s">
        <v>28</v>
      </c>
      <c r="E143" s="67" t="s">
        <v>118</v>
      </c>
      <c r="F143" s="68">
        <v>200</v>
      </c>
      <c r="G143" s="68">
        <v>1</v>
      </c>
      <c r="H143" s="68">
        <v>0</v>
      </c>
      <c r="I143" s="68">
        <v>27.4</v>
      </c>
      <c r="J143" s="68">
        <v>112</v>
      </c>
      <c r="K143" s="49">
        <v>639</v>
      </c>
    </row>
    <row r="144" spans="1:11" x14ac:dyDescent="0.2">
      <c r="A144" s="97"/>
      <c r="B144" s="100"/>
      <c r="C144" s="100"/>
      <c r="D144" s="48" t="s">
        <v>29</v>
      </c>
      <c r="E144" s="42" t="s">
        <v>37</v>
      </c>
      <c r="F144" s="43">
        <v>50</v>
      </c>
      <c r="G144" s="43">
        <v>3.95</v>
      </c>
      <c r="H144" s="43">
        <v>0.5</v>
      </c>
      <c r="I144" s="43">
        <v>24.03</v>
      </c>
      <c r="J144" s="43">
        <v>119</v>
      </c>
      <c r="K144" s="68" t="s">
        <v>41</v>
      </c>
    </row>
    <row r="145" spans="1:11" x14ac:dyDescent="0.2">
      <c r="A145" s="97"/>
      <c r="B145" s="100"/>
      <c r="C145" s="100"/>
      <c r="D145" s="48" t="s">
        <v>30</v>
      </c>
      <c r="E145" s="42" t="s">
        <v>47</v>
      </c>
      <c r="F145" s="43">
        <v>50</v>
      </c>
      <c r="G145" s="43">
        <v>3.3</v>
      </c>
      <c r="H145" s="43">
        <v>0.6</v>
      </c>
      <c r="I145" s="43">
        <v>17.100000000000001</v>
      </c>
      <c r="J145" s="43">
        <v>90</v>
      </c>
      <c r="K145" s="68" t="s">
        <v>41</v>
      </c>
    </row>
    <row r="146" spans="1:11" ht="13.5" thickBot="1" x14ac:dyDescent="0.25">
      <c r="A146" s="98"/>
      <c r="B146" s="101"/>
      <c r="C146" s="101"/>
      <c r="D146" s="50" t="s">
        <v>31</v>
      </c>
      <c r="E146" s="32"/>
      <c r="F146" s="26">
        <f>SUM(F138:F145)</f>
        <v>965</v>
      </c>
      <c r="G146" s="26">
        <f>SUM(G138:G145)</f>
        <v>27.119999999999997</v>
      </c>
      <c r="H146" s="26">
        <f>SUM(H138:H145)</f>
        <v>28.790000000000003</v>
      </c>
      <c r="I146" s="26">
        <f>SUM(I138:I145)</f>
        <v>129.23599999999999</v>
      </c>
      <c r="J146" s="26">
        <f>SUM(J138:J145)</f>
        <v>934.9</v>
      </c>
      <c r="K146" s="36"/>
    </row>
    <row r="147" spans="1:11" x14ac:dyDescent="0.2">
      <c r="A147" s="103">
        <v>2</v>
      </c>
      <c r="B147" s="102">
        <v>3</v>
      </c>
      <c r="C147" s="102" t="s">
        <v>49</v>
      </c>
      <c r="D147" s="82" t="s">
        <v>19</v>
      </c>
      <c r="E147" s="74" t="s">
        <v>119</v>
      </c>
      <c r="F147" s="75" t="s">
        <v>120</v>
      </c>
      <c r="G147" s="68">
        <v>14.57</v>
      </c>
      <c r="H147" s="68">
        <v>9.9</v>
      </c>
      <c r="I147" s="68">
        <v>32</v>
      </c>
      <c r="J147" s="68">
        <v>235</v>
      </c>
      <c r="K147" s="83">
        <v>289</v>
      </c>
    </row>
    <row r="148" spans="1:11" x14ac:dyDescent="0.2">
      <c r="A148" s="97"/>
      <c r="B148" s="100"/>
      <c r="C148" s="100"/>
      <c r="D148" s="84" t="s">
        <v>28</v>
      </c>
      <c r="E148" s="42" t="s">
        <v>52</v>
      </c>
      <c r="F148" s="43">
        <v>200</v>
      </c>
      <c r="G148" s="43">
        <v>5.6</v>
      </c>
      <c r="H148" s="43">
        <v>6.4</v>
      </c>
      <c r="I148" s="43">
        <v>9.4</v>
      </c>
      <c r="J148" s="43">
        <v>116</v>
      </c>
      <c r="K148" s="71">
        <v>697</v>
      </c>
    </row>
    <row r="149" spans="1:11" x14ac:dyDescent="0.2">
      <c r="A149" s="98"/>
      <c r="B149" s="101"/>
      <c r="C149" s="101"/>
      <c r="D149" s="50" t="s">
        <v>31</v>
      </c>
      <c r="E149" s="33"/>
      <c r="F149" s="34">
        <v>320</v>
      </c>
      <c r="G149" s="34">
        <f>SUM(G147:G148)</f>
        <v>20.170000000000002</v>
      </c>
      <c r="H149" s="34">
        <f>SUM(H147:H148)</f>
        <v>16.3</v>
      </c>
      <c r="I149" s="34">
        <f>SUM(I147:I148)</f>
        <v>41.4</v>
      </c>
      <c r="J149" s="34">
        <f>SUM(J147:J148)</f>
        <v>351</v>
      </c>
      <c r="K149" s="37"/>
    </row>
    <row r="150" spans="1:11" ht="15.75" customHeight="1" thickBot="1" x14ac:dyDescent="0.25">
      <c r="A150" s="11">
        <f>A133</f>
        <v>2</v>
      </c>
      <c r="B150" s="12">
        <f>B133</f>
        <v>3</v>
      </c>
      <c r="C150" s="93" t="s">
        <v>4</v>
      </c>
      <c r="D150" s="94"/>
      <c r="E150" s="38"/>
      <c r="F150" s="35">
        <f>F137+F146+F149</f>
        <v>1840</v>
      </c>
      <c r="G150" s="35">
        <f>G137+G146+G149</f>
        <v>58.325000000000003</v>
      </c>
      <c r="H150" s="35">
        <f>H137+H146+H149</f>
        <v>64.599999999999994</v>
      </c>
      <c r="I150" s="35">
        <f>I137+I146+I149</f>
        <v>249.11099999999999</v>
      </c>
      <c r="J150" s="35">
        <f>J137+J146+J149</f>
        <v>1824.65</v>
      </c>
      <c r="K150" s="14"/>
    </row>
    <row r="151" spans="1:11" x14ac:dyDescent="0.2">
      <c r="A151" s="96">
        <v>2</v>
      </c>
      <c r="B151" s="99">
        <v>4</v>
      </c>
      <c r="C151" s="99" t="s">
        <v>18</v>
      </c>
      <c r="D151" s="41" t="s">
        <v>19</v>
      </c>
      <c r="E151" s="42" t="s">
        <v>65</v>
      </c>
      <c r="F151" s="43">
        <v>200</v>
      </c>
      <c r="G151" s="43">
        <v>22.693000000000001</v>
      </c>
      <c r="H151" s="43">
        <v>18.079999999999998</v>
      </c>
      <c r="I151" s="43">
        <v>33.306699999999999</v>
      </c>
      <c r="J151" s="43">
        <v>393.3</v>
      </c>
      <c r="K151" s="85">
        <v>443</v>
      </c>
    </row>
    <row r="152" spans="1:11" x14ac:dyDescent="0.2">
      <c r="A152" s="97"/>
      <c r="B152" s="100"/>
      <c r="C152" s="100"/>
      <c r="D152" s="48" t="s">
        <v>20</v>
      </c>
      <c r="E152" s="42" t="s">
        <v>35</v>
      </c>
      <c r="F152" s="43" t="s">
        <v>39</v>
      </c>
      <c r="G152" s="43">
        <v>0.3</v>
      </c>
      <c r="H152" s="43">
        <v>0</v>
      </c>
      <c r="I152" s="43">
        <v>15.2</v>
      </c>
      <c r="J152" s="43">
        <v>60</v>
      </c>
      <c r="K152" s="22">
        <v>686</v>
      </c>
    </row>
    <row r="153" spans="1:11" x14ac:dyDescent="0.2">
      <c r="A153" s="97"/>
      <c r="B153" s="100"/>
      <c r="C153" s="100"/>
      <c r="D153" s="48" t="s">
        <v>21</v>
      </c>
      <c r="E153" s="42" t="s">
        <v>37</v>
      </c>
      <c r="F153" s="43">
        <v>100</v>
      </c>
      <c r="G153" s="43">
        <v>7.9</v>
      </c>
      <c r="H153" s="43">
        <v>1</v>
      </c>
      <c r="I153" s="43">
        <v>48.06</v>
      </c>
      <c r="J153" s="43">
        <v>238</v>
      </c>
      <c r="K153" s="68" t="s">
        <v>41</v>
      </c>
    </row>
    <row r="154" spans="1:11" x14ac:dyDescent="0.2">
      <c r="A154" s="98"/>
      <c r="B154" s="101"/>
      <c r="C154" s="101"/>
      <c r="D154" s="50" t="s">
        <v>31</v>
      </c>
      <c r="E154" s="31"/>
      <c r="F154" s="26">
        <v>507</v>
      </c>
      <c r="G154" s="26">
        <f>SUM(G151:G153)</f>
        <v>30.893000000000001</v>
      </c>
      <c r="H154" s="26">
        <f>SUM(H151:H153)</f>
        <v>19.079999999999998</v>
      </c>
      <c r="I154" s="26">
        <f>SUM(I151:I153)</f>
        <v>96.566699999999997</v>
      </c>
      <c r="J154" s="26">
        <f>SUM(J151:J153)</f>
        <v>691.3</v>
      </c>
      <c r="K154" s="8"/>
    </row>
    <row r="155" spans="1:11" x14ac:dyDescent="0.2">
      <c r="A155" s="103">
        <f>A151</f>
        <v>2</v>
      </c>
      <c r="B155" s="102">
        <f>B151</f>
        <v>4</v>
      </c>
      <c r="C155" s="102" t="s">
        <v>23</v>
      </c>
      <c r="D155" s="48" t="s">
        <v>24</v>
      </c>
      <c r="E155" s="42" t="s">
        <v>84</v>
      </c>
      <c r="F155" s="43">
        <v>100</v>
      </c>
      <c r="G155" s="43">
        <v>0.8</v>
      </c>
      <c r="H155" s="43">
        <v>0.1</v>
      </c>
      <c r="I155" s="43">
        <v>2.5</v>
      </c>
      <c r="J155" s="43">
        <v>14</v>
      </c>
      <c r="K155" s="47">
        <v>13</v>
      </c>
    </row>
    <row r="156" spans="1:11" x14ac:dyDescent="0.2">
      <c r="A156" s="97"/>
      <c r="B156" s="100"/>
      <c r="C156" s="100"/>
      <c r="D156" s="48" t="s">
        <v>25</v>
      </c>
      <c r="E156" s="54" t="s">
        <v>122</v>
      </c>
      <c r="F156" s="43" t="s">
        <v>175</v>
      </c>
      <c r="G156" s="43">
        <v>1.91</v>
      </c>
      <c r="H156" s="43">
        <v>7.95</v>
      </c>
      <c r="I156" s="43">
        <v>7.8</v>
      </c>
      <c r="J156" s="43">
        <v>115</v>
      </c>
      <c r="K156" s="86">
        <v>124</v>
      </c>
    </row>
    <row r="157" spans="1:11" x14ac:dyDescent="0.2">
      <c r="A157" s="97"/>
      <c r="B157" s="100"/>
      <c r="C157" s="100"/>
      <c r="D157" s="48" t="s">
        <v>26</v>
      </c>
      <c r="E157" s="67" t="s">
        <v>123</v>
      </c>
      <c r="F157" s="68">
        <v>250</v>
      </c>
      <c r="G157" s="68">
        <v>17.8</v>
      </c>
      <c r="H157" s="68">
        <v>10.5</v>
      </c>
      <c r="I157" s="68">
        <v>65.8</v>
      </c>
      <c r="J157" s="68">
        <v>430</v>
      </c>
      <c r="K157" s="53">
        <v>672</v>
      </c>
    </row>
    <row r="158" spans="1:11" x14ac:dyDescent="0.2">
      <c r="A158" s="97"/>
      <c r="B158" s="100"/>
      <c r="C158" s="100"/>
      <c r="D158" s="48"/>
      <c r="E158" s="42" t="s">
        <v>124</v>
      </c>
      <c r="F158" s="43">
        <v>10</v>
      </c>
      <c r="G158" s="43">
        <v>0.27</v>
      </c>
      <c r="H158" s="43">
        <v>1.5</v>
      </c>
      <c r="I158" s="43">
        <v>0.36</v>
      </c>
      <c r="J158" s="43">
        <v>16</v>
      </c>
      <c r="K158" s="81" t="s">
        <v>41</v>
      </c>
    </row>
    <row r="159" spans="1:11" x14ac:dyDescent="0.2">
      <c r="A159" s="97"/>
      <c r="B159" s="100"/>
      <c r="C159" s="100"/>
      <c r="D159" s="48" t="s">
        <v>28</v>
      </c>
      <c r="E159" s="54" t="s">
        <v>62</v>
      </c>
      <c r="F159" s="43">
        <v>200</v>
      </c>
      <c r="G159" s="43">
        <v>0.35</v>
      </c>
      <c r="H159" s="43">
        <v>0</v>
      </c>
      <c r="I159" s="43">
        <v>24.26</v>
      </c>
      <c r="J159" s="43">
        <v>98</v>
      </c>
      <c r="K159" s="22">
        <v>638</v>
      </c>
    </row>
    <row r="160" spans="1:11" x14ac:dyDescent="0.2">
      <c r="A160" s="97"/>
      <c r="B160" s="100"/>
      <c r="C160" s="100"/>
      <c r="D160" s="48" t="s">
        <v>29</v>
      </c>
      <c r="E160" s="42" t="s">
        <v>37</v>
      </c>
      <c r="F160" s="43">
        <v>50</v>
      </c>
      <c r="G160" s="43">
        <v>3.95</v>
      </c>
      <c r="H160" s="43">
        <v>0.5</v>
      </c>
      <c r="I160" s="43">
        <v>24.03</v>
      </c>
      <c r="J160" s="43">
        <v>119</v>
      </c>
      <c r="K160" s="81" t="s">
        <v>41</v>
      </c>
    </row>
    <row r="161" spans="1:11" x14ac:dyDescent="0.2">
      <c r="A161" s="97"/>
      <c r="B161" s="100"/>
      <c r="C161" s="100"/>
      <c r="D161" s="48" t="s">
        <v>30</v>
      </c>
      <c r="E161" s="42" t="s">
        <v>47</v>
      </c>
      <c r="F161" s="43">
        <v>50</v>
      </c>
      <c r="G161" s="43">
        <v>3.3</v>
      </c>
      <c r="H161" s="43">
        <v>0.6</v>
      </c>
      <c r="I161" s="43">
        <v>17.100000000000001</v>
      </c>
      <c r="J161" s="43">
        <v>90</v>
      </c>
      <c r="K161" s="81" t="s">
        <v>41</v>
      </c>
    </row>
    <row r="162" spans="1:11" x14ac:dyDescent="0.2">
      <c r="A162" s="97"/>
      <c r="B162" s="100"/>
      <c r="C162" s="100"/>
      <c r="D162" s="46" t="s">
        <v>22</v>
      </c>
      <c r="E162" s="42" t="s">
        <v>113</v>
      </c>
      <c r="F162" s="43">
        <v>100</v>
      </c>
      <c r="G162" s="44">
        <v>0.6</v>
      </c>
      <c r="H162" s="43">
        <v>0.6</v>
      </c>
      <c r="I162" s="43">
        <v>14.9</v>
      </c>
      <c r="J162" s="43">
        <v>43.5</v>
      </c>
      <c r="K162" s="81" t="s">
        <v>41</v>
      </c>
    </row>
    <row r="163" spans="1:11" x14ac:dyDescent="0.2">
      <c r="A163" s="98"/>
      <c r="B163" s="101"/>
      <c r="C163" s="101"/>
      <c r="D163" s="50" t="s">
        <v>31</v>
      </c>
      <c r="E163" s="32"/>
      <c r="F163" s="26">
        <v>920</v>
      </c>
      <c r="G163" s="26">
        <f>SUM(G155:G162)</f>
        <v>28.980000000000004</v>
      </c>
      <c r="H163" s="26">
        <f>SUM(H155:H162)</f>
        <v>21.750000000000004</v>
      </c>
      <c r="I163" s="26">
        <f>SUM(I155:I162)</f>
        <v>156.75</v>
      </c>
      <c r="J163" s="26">
        <f>SUM(J155:J162)</f>
        <v>925.5</v>
      </c>
      <c r="K163" s="36"/>
    </row>
    <row r="164" spans="1:11" x14ac:dyDescent="0.2">
      <c r="A164" s="103">
        <v>2</v>
      </c>
      <c r="B164" s="102">
        <v>4</v>
      </c>
      <c r="C164" s="104" t="s">
        <v>49</v>
      </c>
      <c r="D164" s="78" t="s">
        <v>121</v>
      </c>
      <c r="E164" s="42" t="s">
        <v>125</v>
      </c>
      <c r="F164" s="43">
        <v>50</v>
      </c>
      <c r="G164" s="43">
        <v>3.49</v>
      </c>
      <c r="H164" s="43">
        <v>6.89</v>
      </c>
      <c r="I164" s="43">
        <v>29.08</v>
      </c>
      <c r="J164" s="43">
        <v>281</v>
      </c>
      <c r="K164" s="81" t="s">
        <v>41</v>
      </c>
    </row>
    <row r="165" spans="1:11" x14ac:dyDescent="0.2">
      <c r="A165" s="97"/>
      <c r="B165" s="100"/>
      <c r="C165" s="105"/>
      <c r="D165" s="78" t="s">
        <v>24</v>
      </c>
      <c r="E165" s="42" t="s">
        <v>51</v>
      </c>
      <c r="F165" s="43">
        <v>30</v>
      </c>
      <c r="G165" s="43">
        <v>0.03</v>
      </c>
      <c r="H165" s="43">
        <v>6.24</v>
      </c>
      <c r="I165" s="43">
        <v>0.06</v>
      </c>
      <c r="J165" s="43">
        <v>55.5</v>
      </c>
      <c r="K165" s="81" t="s">
        <v>41</v>
      </c>
    </row>
    <row r="166" spans="1:11" x14ac:dyDescent="0.2">
      <c r="A166" s="97"/>
      <c r="B166" s="100"/>
      <c r="C166" s="105"/>
      <c r="D166" s="78" t="s">
        <v>28</v>
      </c>
      <c r="E166" s="42" t="s">
        <v>126</v>
      </c>
      <c r="F166" s="43">
        <v>200</v>
      </c>
      <c r="G166" s="43">
        <v>5.8</v>
      </c>
      <c r="H166" s="43">
        <v>6</v>
      </c>
      <c r="I166" s="43">
        <v>26.8</v>
      </c>
      <c r="J166" s="43">
        <v>174</v>
      </c>
      <c r="K166" s="81" t="s">
        <v>41</v>
      </c>
    </row>
    <row r="167" spans="1:11" x14ac:dyDescent="0.2">
      <c r="A167" s="98"/>
      <c r="B167" s="101"/>
      <c r="C167" s="106"/>
      <c r="D167" s="50" t="s">
        <v>31</v>
      </c>
      <c r="E167" s="62"/>
      <c r="F167" s="63">
        <f>SUM(F164:F166)</f>
        <v>280</v>
      </c>
      <c r="G167" s="63">
        <f>SUM(G164:G166)</f>
        <v>9.32</v>
      </c>
      <c r="H167" s="63">
        <f>SUM(H164:H166)</f>
        <v>19.13</v>
      </c>
      <c r="I167" s="63">
        <f>SUM(I164:I166)</f>
        <v>55.94</v>
      </c>
      <c r="J167" s="63">
        <f>SUM(J164:J166)</f>
        <v>510.5</v>
      </c>
      <c r="K167" s="37"/>
    </row>
    <row r="168" spans="1:11" ht="15" customHeight="1" thickBot="1" x14ac:dyDescent="0.25">
      <c r="A168" s="11">
        <f>A151</f>
        <v>2</v>
      </c>
      <c r="B168" s="12">
        <f>B151</f>
        <v>4</v>
      </c>
      <c r="C168" s="93" t="s">
        <v>4</v>
      </c>
      <c r="D168" s="94"/>
      <c r="E168" s="13"/>
      <c r="F168" s="35">
        <f>F154+F163+F167</f>
        <v>1707</v>
      </c>
      <c r="G168" s="35">
        <f>G154+G163+G167</f>
        <v>69.193000000000012</v>
      </c>
      <c r="H168" s="35">
        <f>H154+H163+H167</f>
        <v>59.959999999999994</v>
      </c>
      <c r="I168" s="35">
        <f>I154+I163+I167</f>
        <v>309.25670000000002</v>
      </c>
      <c r="J168" s="35">
        <f>J154+J163+J167</f>
        <v>2127.3000000000002</v>
      </c>
      <c r="K168" s="14"/>
    </row>
    <row r="169" spans="1:11" x14ac:dyDescent="0.2">
      <c r="A169" s="96">
        <v>2</v>
      </c>
      <c r="B169" s="99">
        <v>5</v>
      </c>
      <c r="C169" s="99" t="s">
        <v>18</v>
      </c>
      <c r="D169" s="41" t="s">
        <v>19</v>
      </c>
      <c r="E169" s="67" t="s">
        <v>128</v>
      </c>
      <c r="F169" s="43" t="s">
        <v>174</v>
      </c>
      <c r="G169" s="44">
        <v>2.5299999999999998</v>
      </c>
      <c r="H169" s="43">
        <v>12.05</v>
      </c>
      <c r="I169" s="43">
        <v>28.9</v>
      </c>
      <c r="J169" s="43">
        <v>350.5</v>
      </c>
      <c r="K169" s="81">
        <v>302</v>
      </c>
    </row>
    <row r="170" spans="1:11" ht="15.75" customHeight="1" x14ac:dyDescent="0.2">
      <c r="A170" s="97"/>
      <c r="B170" s="100"/>
      <c r="C170" s="100"/>
      <c r="D170" s="46"/>
      <c r="E170" s="42" t="s">
        <v>129</v>
      </c>
      <c r="F170" s="43">
        <v>20</v>
      </c>
      <c r="G170" s="43">
        <v>4.5999999999999996</v>
      </c>
      <c r="H170" s="43">
        <v>5.8</v>
      </c>
      <c r="I170" s="43">
        <v>0</v>
      </c>
      <c r="J170" s="43">
        <v>72</v>
      </c>
      <c r="K170" s="22">
        <v>87</v>
      </c>
    </row>
    <row r="171" spans="1:11" ht="13.5" customHeight="1" x14ac:dyDescent="0.2">
      <c r="A171" s="97"/>
      <c r="B171" s="100"/>
      <c r="C171" s="100"/>
      <c r="D171" s="48" t="s">
        <v>20</v>
      </c>
      <c r="E171" s="42" t="s">
        <v>56</v>
      </c>
      <c r="F171" s="43">
        <v>200</v>
      </c>
      <c r="G171" s="43">
        <v>0.2</v>
      </c>
      <c r="H171" s="43">
        <v>0</v>
      </c>
      <c r="I171" s="60">
        <v>10.57</v>
      </c>
      <c r="J171" s="60">
        <v>40</v>
      </c>
      <c r="K171" s="22">
        <v>685</v>
      </c>
    </row>
    <row r="172" spans="1:11" x14ac:dyDescent="0.2">
      <c r="A172" s="97"/>
      <c r="B172" s="100"/>
      <c r="C172" s="100"/>
      <c r="D172" s="48" t="s">
        <v>21</v>
      </c>
      <c r="E172" s="42" t="s">
        <v>37</v>
      </c>
      <c r="F172" s="43">
        <v>100</v>
      </c>
      <c r="G172" s="43">
        <v>7.9</v>
      </c>
      <c r="H172" s="43">
        <v>1</v>
      </c>
      <c r="I172" s="43">
        <v>48.06</v>
      </c>
      <c r="J172" s="43">
        <v>238</v>
      </c>
      <c r="K172" s="81" t="s">
        <v>41</v>
      </c>
    </row>
    <row r="173" spans="1:11" x14ac:dyDescent="0.2">
      <c r="A173" s="98"/>
      <c r="B173" s="101"/>
      <c r="C173" s="101"/>
      <c r="D173" s="50" t="s">
        <v>31</v>
      </c>
      <c r="E173" s="31"/>
      <c r="F173" s="26">
        <v>545</v>
      </c>
      <c r="G173" s="26">
        <f>SUM(G169:G172)</f>
        <v>15.23</v>
      </c>
      <c r="H173" s="26">
        <f>SUM(H169:H172)</f>
        <v>18.850000000000001</v>
      </c>
      <c r="I173" s="26">
        <f>SUM(I169:I172)</f>
        <v>87.53</v>
      </c>
      <c r="J173" s="26">
        <f>SUM(J169:J172)</f>
        <v>700.5</v>
      </c>
      <c r="K173" s="8"/>
    </row>
    <row r="174" spans="1:11" x14ac:dyDescent="0.2">
      <c r="A174" s="103">
        <f>A169</f>
        <v>2</v>
      </c>
      <c r="B174" s="102">
        <f>B169</f>
        <v>5</v>
      </c>
      <c r="C174" s="102" t="s">
        <v>23</v>
      </c>
      <c r="D174" s="48" t="s">
        <v>24</v>
      </c>
      <c r="E174" s="42" t="s">
        <v>132</v>
      </c>
      <c r="F174" s="43">
        <v>100</v>
      </c>
      <c r="G174" s="43">
        <v>3</v>
      </c>
      <c r="H174" s="43">
        <v>0.5</v>
      </c>
      <c r="I174" s="43">
        <v>7.3</v>
      </c>
      <c r="J174" s="43">
        <v>58</v>
      </c>
      <c r="K174" s="22">
        <v>85</v>
      </c>
    </row>
    <row r="175" spans="1:11" x14ac:dyDescent="0.2">
      <c r="A175" s="97"/>
      <c r="B175" s="100"/>
      <c r="C175" s="100"/>
      <c r="D175" s="48" t="s">
        <v>25</v>
      </c>
      <c r="E175" s="59" t="s">
        <v>130</v>
      </c>
      <c r="F175" s="43" t="s">
        <v>175</v>
      </c>
      <c r="G175" s="43">
        <v>2.0499999999999998</v>
      </c>
      <c r="H175" s="43">
        <v>7.9</v>
      </c>
      <c r="I175" s="43">
        <v>12.1</v>
      </c>
      <c r="J175" s="43">
        <v>235</v>
      </c>
      <c r="K175" s="81">
        <v>134</v>
      </c>
    </row>
    <row r="176" spans="1:11" x14ac:dyDescent="0.2">
      <c r="A176" s="97"/>
      <c r="B176" s="100"/>
      <c r="C176" s="100"/>
      <c r="D176" s="48" t="s">
        <v>26</v>
      </c>
      <c r="E176" s="42" t="s">
        <v>131</v>
      </c>
      <c r="F176" s="43">
        <v>100</v>
      </c>
      <c r="G176" s="43">
        <v>12.16</v>
      </c>
      <c r="H176" s="43">
        <v>5.68</v>
      </c>
      <c r="I176" s="43">
        <v>6.98</v>
      </c>
      <c r="J176" s="43">
        <v>124</v>
      </c>
      <c r="K176" s="45" t="s">
        <v>133</v>
      </c>
    </row>
    <row r="177" spans="1:11" x14ac:dyDescent="0.2">
      <c r="A177" s="97"/>
      <c r="B177" s="100"/>
      <c r="C177" s="100"/>
      <c r="D177" s="48" t="s">
        <v>27</v>
      </c>
      <c r="E177" s="42" t="s">
        <v>76</v>
      </c>
      <c r="F177" s="43">
        <v>180</v>
      </c>
      <c r="G177" s="43">
        <v>3.09</v>
      </c>
      <c r="H177" s="43">
        <v>5.45</v>
      </c>
      <c r="I177" s="43">
        <v>56.6</v>
      </c>
      <c r="J177" s="43">
        <v>146</v>
      </c>
      <c r="K177" s="47">
        <v>520</v>
      </c>
    </row>
    <row r="178" spans="1:11" x14ac:dyDescent="0.2">
      <c r="A178" s="97"/>
      <c r="B178" s="100"/>
      <c r="C178" s="100"/>
      <c r="D178" s="48" t="s">
        <v>28</v>
      </c>
      <c r="E178" s="74" t="s">
        <v>91</v>
      </c>
      <c r="F178" s="68">
        <v>200</v>
      </c>
      <c r="G178" s="68">
        <v>0.26</v>
      </c>
      <c r="H178" s="68">
        <v>0.21</v>
      </c>
      <c r="I178" s="68">
        <v>25.07</v>
      </c>
      <c r="J178" s="68">
        <v>15</v>
      </c>
      <c r="K178" s="22">
        <v>242</v>
      </c>
    </row>
    <row r="179" spans="1:11" x14ac:dyDescent="0.2">
      <c r="A179" s="97"/>
      <c r="B179" s="100"/>
      <c r="C179" s="100"/>
      <c r="D179" s="48" t="s">
        <v>29</v>
      </c>
      <c r="E179" s="42" t="s">
        <v>37</v>
      </c>
      <c r="F179" s="43">
        <v>50</v>
      </c>
      <c r="G179" s="43">
        <v>3.95</v>
      </c>
      <c r="H179" s="43">
        <v>0.5</v>
      </c>
      <c r="I179" s="43">
        <v>24.03</v>
      </c>
      <c r="J179" s="43">
        <v>119</v>
      </c>
      <c r="K179" s="81" t="s">
        <v>41</v>
      </c>
    </row>
    <row r="180" spans="1:11" x14ac:dyDescent="0.2">
      <c r="A180" s="97"/>
      <c r="B180" s="100"/>
      <c r="C180" s="100"/>
      <c r="D180" s="48" t="s">
        <v>30</v>
      </c>
      <c r="E180" s="42" t="s">
        <v>47</v>
      </c>
      <c r="F180" s="68">
        <v>100</v>
      </c>
      <c r="G180" s="68">
        <v>6.6</v>
      </c>
      <c r="H180" s="68">
        <v>1.2</v>
      </c>
      <c r="I180" s="68">
        <v>34.200000000000003</v>
      </c>
      <c r="J180" s="68">
        <v>180</v>
      </c>
      <c r="K180" s="81" t="s">
        <v>41</v>
      </c>
    </row>
    <row r="181" spans="1:11" ht="13.5" thickBot="1" x14ac:dyDescent="0.25">
      <c r="A181" s="98"/>
      <c r="B181" s="101"/>
      <c r="C181" s="101"/>
      <c r="D181" s="50" t="s">
        <v>31</v>
      </c>
      <c r="E181" s="32"/>
      <c r="F181" s="26">
        <v>990</v>
      </c>
      <c r="G181" s="26">
        <f>SUM(G174:G180)</f>
        <v>31.11</v>
      </c>
      <c r="H181" s="26">
        <f>SUM(H174:H180)</f>
        <v>21.44</v>
      </c>
      <c r="I181" s="26">
        <f>SUM(I174:I180)</f>
        <v>166.28000000000003</v>
      </c>
      <c r="J181" s="26">
        <f>SUM(J174:J180)</f>
        <v>877</v>
      </c>
      <c r="K181" s="8"/>
    </row>
    <row r="182" spans="1:11" ht="15" customHeight="1" x14ac:dyDescent="0.2">
      <c r="A182" s="103">
        <v>2</v>
      </c>
      <c r="B182" s="102">
        <v>5</v>
      </c>
      <c r="C182" s="102" t="s">
        <v>49</v>
      </c>
      <c r="D182" s="41" t="s">
        <v>19</v>
      </c>
      <c r="E182" s="59" t="s">
        <v>85</v>
      </c>
      <c r="F182" s="60" t="s">
        <v>178</v>
      </c>
      <c r="G182" s="44">
        <v>6.99</v>
      </c>
      <c r="H182" s="43">
        <v>6.2549999999999999</v>
      </c>
      <c r="I182" s="43">
        <v>30.87</v>
      </c>
      <c r="J182" s="43">
        <v>195</v>
      </c>
      <c r="K182" s="47">
        <v>726</v>
      </c>
    </row>
    <row r="183" spans="1:11" x14ac:dyDescent="0.2">
      <c r="A183" s="97"/>
      <c r="B183" s="100"/>
      <c r="C183" s="100"/>
      <c r="D183" s="48" t="s">
        <v>20</v>
      </c>
      <c r="E183" s="42" t="s">
        <v>87</v>
      </c>
      <c r="F183" s="43">
        <v>200</v>
      </c>
      <c r="G183" s="43">
        <v>2.9</v>
      </c>
      <c r="H183" s="60">
        <v>5</v>
      </c>
      <c r="I183" s="60">
        <v>32.5</v>
      </c>
      <c r="J183" s="60">
        <v>190</v>
      </c>
      <c r="K183" s="45">
        <v>693</v>
      </c>
    </row>
    <row r="184" spans="1:11" x14ac:dyDescent="0.2">
      <c r="A184" s="98"/>
      <c r="B184" s="101"/>
      <c r="C184" s="101"/>
      <c r="D184" s="50" t="s">
        <v>31</v>
      </c>
      <c r="E184" s="33"/>
      <c r="F184" s="34">
        <v>300</v>
      </c>
      <c r="G184" s="34">
        <f>SUM(G182:G183)</f>
        <v>9.89</v>
      </c>
      <c r="H184" s="34">
        <f>SUM(H182:H183)</f>
        <v>11.254999999999999</v>
      </c>
      <c r="I184" s="34">
        <f>SUM(I182:I183)</f>
        <v>63.370000000000005</v>
      </c>
      <c r="J184" s="34">
        <f>SUM(J182:J183)</f>
        <v>385</v>
      </c>
      <c r="K184" s="25"/>
    </row>
    <row r="185" spans="1:11" ht="15" customHeight="1" thickBot="1" x14ac:dyDescent="0.25">
      <c r="A185" s="11">
        <f>A169</f>
        <v>2</v>
      </c>
      <c r="B185" s="12">
        <f>B169</f>
        <v>5</v>
      </c>
      <c r="C185" s="93" t="s">
        <v>4</v>
      </c>
      <c r="D185" s="94"/>
      <c r="E185" s="13"/>
      <c r="F185" s="35">
        <f>F173+F181+F184</f>
        <v>1835</v>
      </c>
      <c r="G185" s="35">
        <f>G173+G181+G184</f>
        <v>56.230000000000004</v>
      </c>
      <c r="H185" s="35">
        <f>H173+H181+H184</f>
        <v>51.545000000000002</v>
      </c>
      <c r="I185" s="35">
        <f>I173+I181+I184</f>
        <v>317.18000000000006</v>
      </c>
      <c r="J185" s="35">
        <f>J173+J181+J184</f>
        <v>1962.5</v>
      </c>
      <c r="K185" s="14"/>
    </row>
    <row r="186" spans="1:11" ht="15" customHeight="1" x14ac:dyDescent="0.2">
      <c r="A186" s="96">
        <v>3</v>
      </c>
      <c r="B186" s="99">
        <v>1</v>
      </c>
      <c r="C186" s="99" t="s">
        <v>18</v>
      </c>
      <c r="D186" s="41" t="s">
        <v>19</v>
      </c>
      <c r="E186" s="42" t="s">
        <v>86</v>
      </c>
      <c r="F186" s="43" t="s">
        <v>179</v>
      </c>
      <c r="G186" s="44">
        <v>2.645</v>
      </c>
      <c r="H186" s="43">
        <v>12.6</v>
      </c>
      <c r="I186" s="43">
        <v>26.75</v>
      </c>
      <c r="J186" s="43">
        <v>366.4</v>
      </c>
      <c r="K186" s="45">
        <v>311</v>
      </c>
    </row>
    <row r="187" spans="1:11" x14ac:dyDescent="0.2">
      <c r="A187" s="97"/>
      <c r="B187" s="100"/>
      <c r="C187" s="100"/>
      <c r="D187" s="46"/>
      <c r="E187" s="42" t="s">
        <v>66</v>
      </c>
      <c r="F187" s="43">
        <v>40</v>
      </c>
      <c r="G187" s="43">
        <v>3</v>
      </c>
      <c r="H187" s="43">
        <v>4.47</v>
      </c>
      <c r="I187" s="60">
        <v>29.76</v>
      </c>
      <c r="J187" s="60">
        <v>174</v>
      </c>
      <c r="K187" s="81" t="s">
        <v>41</v>
      </c>
    </row>
    <row r="188" spans="1:11" x14ac:dyDescent="0.2">
      <c r="A188" s="97"/>
      <c r="B188" s="100"/>
      <c r="C188" s="100"/>
      <c r="D188" s="48" t="s">
        <v>20</v>
      </c>
      <c r="E188" s="42" t="s">
        <v>96</v>
      </c>
      <c r="F188" s="43">
        <v>200</v>
      </c>
      <c r="G188" s="43">
        <v>2.9</v>
      </c>
      <c r="H188" s="43">
        <v>5</v>
      </c>
      <c r="I188" s="43">
        <v>32.5</v>
      </c>
      <c r="J188" s="43">
        <v>190</v>
      </c>
      <c r="K188" s="22">
        <v>692</v>
      </c>
    </row>
    <row r="189" spans="1:11" x14ac:dyDescent="0.2">
      <c r="A189" s="97"/>
      <c r="B189" s="100"/>
      <c r="C189" s="100"/>
      <c r="D189" s="48" t="s">
        <v>21</v>
      </c>
      <c r="E189" s="42" t="s">
        <v>37</v>
      </c>
      <c r="F189" s="43">
        <v>75</v>
      </c>
      <c r="G189" s="43">
        <v>3.95</v>
      </c>
      <c r="H189" s="43">
        <v>0.5</v>
      </c>
      <c r="I189" s="43">
        <v>24.03</v>
      </c>
      <c r="J189" s="43">
        <v>119</v>
      </c>
      <c r="K189" s="81" t="s">
        <v>41</v>
      </c>
    </row>
    <row r="190" spans="1:11" x14ac:dyDescent="0.2">
      <c r="A190" s="98"/>
      <c r="B190" s="101"/>
      <c r="C190" s="101"/>
      <c r="D190" s="50" t="s">
        <v>31</v>
      </c>
      <c r="E190" s="31"/>
      <c r="F190" s="26">
        <v>550</v>
      </c>
      <c r="G190" s="26">
        <f>SUM(G186:G189)</f>
        <v>12.495000000000001</v>
      </c>
      <c r="H190" s="26">
        <f>SUM(H186:H189)</f>
        <v>22.57</v>
      </c>
      <c r="I190" s="26">
        <f>SUM(I186:I189)</f>
        <v>113.04</v>
      </c>
      <c r="J190" s="26">
        <f>SUM(J186:J189)</f>
        <v>849.4</v>
      </c>
      <c r="K190" s="8"/>
    </row>
    <row r="191" spans="1:11" x14ac:dyDescent="0.2">
      <c r="A191" s="103">
        <f>A186</f>
        <v>3</v>
      </c>
      <c r="B191" s="102">
        <v>1</v>
      </c>
      <c r="C191" s="102" t="s">
        <v>23</v>
      </c>
      <c r="D191" s="48" t="s">
        <v>24</v>
      </c>
      <c r="E191" s="54" t="s">
        <v>101</v>
      </c>
      <c r="F191" s="43">
        <v>100</v>
      </c>
      <c r="G191" s="43">
        <v>1</v>
      </c>
      <c r="H191" s="43">
        <v>7</v>
      </c>
      <c r="I191" s="43">
        <v>7</v>
      </c>
      <c r="J191" s="43">
        <v>85.5</v>
      </c>
      <c r="K191" s="22">
        <v>78</v>
      </c>
    </row>
    <row r="192" spans="1:11" x14ac:dyDescent="0.2">
      <c r="A192" s="97"/>
      <c r="B192" s="100"/>
      <c r="C192" s="100"/>
      <c r="D192" s="48" t="s">
        <v>25</v>
      </c>
      <c r="E192" s="42" t="s">
        <v>59</v>
      </c>
      <c r="F192" s="68">
        <v>250</v>
      </c>
      <c r="G192" s="68">
        <v>2.76</v>
      </c>
      <c r="H192" s="68">
        <v>4.8499999999999996</v>
      </c>
      <c r="I192" s="68">
        <v>16.350000000000001</v>
      </c>
      <c r="J192" s="68">
        <v>150</v>
      </c>
      <c r="K192" s="53">
        <v>139</v>
      </c>
    </row>
    <row r="193" spans="1:11" x14ac:dyDescent="0.2">
      <c r="A193" s="97"/>
      <c r="B193" s="100"/>
      <c r="C193" s="100"/>
      <c r="D193" s="48"/>
      <c r="E193" s="42" t="s">
        <v>134</v>
      </c>
      <c r="F193" s="68">
        <v>25</v>
      </c>
      <c r="G193" s="68">
        <v>1.95</v>
      </c>
      <c r="H193" s="68">
        <v>0.2</v>
      </c>
      <c r="I193" s="68">
        <v>12.44</v>
      </c>
      <c r="J193" s="68">
        <v>61</v>
      </c>
      <c r="K193" s="53">
        <v>551</v>
      </c>
    </row>
    <row r="194" spans="1:11" x14ac:dyDescent="0.2">
      <c r="A194" s="97"/>
      <c r="B194" s="100"/>
      <c r="C194" s="100"/>
      <c r="D194" s="48" t="s">
        <v>26</v>
      </c>
      <c r="E194" s="42" t="s">
        <v>117</v>
      </c>
      <c r="F194" s="43">
        <v>110</v>
      </c>
      <c r="G194" s="43">
        <v>8.36</v>
      </c>
      <c r="H194" s="43">
        <v>10.59</v>
      </c>
      <c r="I194" s="43">
        <v>9.58</v>
      </c>
      <c r="J194" s="43">
        <v>182</v>
      </c>
      <c r="K194" s="53" t="s">
        <v>136</v>
      </c>
    </row>
    <row r="195" spans="1:11" x14ac:dyDescent="0.2">
      <c r="A195" s="97"/>
      <c r="B195" s="100"/>
      <c r="C195" s="100"/>
      <c r="D195" s="48" t="s">
        <v>27</v>
      </c>
      <c r="E195" s="42" t="s">
        <v>135</v>
      </c>
      <c r="F195" s="43">
        <v>180</v>
      </c>
      <c r="G195" s="43">
        <v>2.7</v>
      </c>
      <c r="H195" s="43">
        <v>6.9</v>
      </c>
      <c r="I195" s="43">
        <v>15.6</v>
      </c>
      <c r="J195" s="43">
        <v>135.69999999999999</v>
      </c>
      <c r="K195" s="47">
        <v>187</v>
      </c>
    </row>
    <row r="196" spans="1:11" x14ac:dyDescent="0.2">
      <c r="A196" s="97"/>
      <c r="B196" s="100"/>
      <c r="C196" s="100"/>
      <c r="D196" s="48" t="s">
        <v>28</v>
      </c>
      <c r="E196" s="42" t="s">
        <v>62</v>
      </c>
      <c r="F196" s="43">
        <v>200</v>
      </c>
      <c r="G196" s="43">
        <v>0.68</v>
      </c>
      <c r="H196" s="43">
        <v>0</v>
      </c>
      <c r="I196" s="43">
        <v>24.26</v>
      </c>
      <c r="J196" s="43">
        <v>98</v>
      </c>
      <c r="K196" s="22">
        <v>638</v>
      </c>
    </row>
    <row r="197" spans="1:11" x14ac:dyDescent="0.2">
      <c r="A197" s="97"/>
      <c r="B197" s="100"/>
      <c r="C197" s="100"/>
      <c r="D197" s="48" t="s">
        <v>29</v>
      </c>
      <c r="E197" s="42" t="s">
        <v>37</v>
      </c>
      <c r="F197" s="43">
        <v>50</v>
      </c>
      <c r="G197" s="43">
        <v>3.95</v>
      </c>
      <c r="H197" s="43">
        <v>0.5</v>
      </c>
      <c r="I197" s="43">
        <v>24.03</v>
      </c>
      <c r="J197" s="43">
        <v>119</v>
      </c>
      <c r="K197" s="81" t="s">
        <v>41</v>
      </c>
    </row>
    <row r="198" spans="1:11" x14ac:dyDescent="0.2">
      <c r="A198" s="97"/>
      <c r="B198" s="100"/>
      <c r="C198" s="100"/>
      <c r="D198" s="48" t="s">
        <v>30</v>
      </c>
      <c r="E198" s="42" t="s">
        <v>47</v>
      </c>
      <c r="F198" s="43">
        <v>50</v>
      </c>
      <c r="G198" s="43">
        <v>3.3</v>
      </c>
      <c r="H198" s="43">
        <v>0.6</v>
      </c>
      <c r="I198" s="43">
        <v>17.100000000000001</v>
      </c>
      <c r="J198" s="43">
        <v>90</v>
      </c>
      <c r="K198" s="81" t="s">
        <v>41</v>
      </c>
    </row>
    <row r="199" spans="1:11" ht="13.5" thickBot="1" x14ac:dyDescent="0.25">
      <c r="A199" s="98"/>
      <c r="B199" s="101"/>
      <c r="C199" s="101"/>
      <c r="D199" s="50" t="s">
        <v>31</v>
      </c>
      <c r="E199" s="32"/>
      <c r="F199" s="26">
        <v>965</v>
      </c>
      <c r="G199" s="26">
        <f>SUM(G191:G198)</f>
        <v>24.7</v>
      </c>
      <c r="H199" s="26">
        <f>SUM(H191:H198)</f>
        <v>30.64</v>
      </c>
      <c r="I199" s="26">
        <f>SUM(I191:I198)</f>
        <v>126.36000000000001</v>
      </c>
      <c r="J199" s="26">
        <f>SUM(J191:J198)</f>
        <v>921.2</v>
      </c>
      <c r="K199" s="8"/>
    </row>
    <row r="200" spans="1:11" x14ac:dyDescent="0.2">
      <c r="A200" s="103">
        <v>3</v>
      </c>
      <c r="B200" s="102">
        <v>1</v>
      </c>
      <c r="C200" s="102" t="s">
        <v>49</v>
      </c>
      <c r="D200" s="41" t="s">
        <v>19</v>
      </c>
      <c r="E200" s="74" t="s">
        <v>137</v>
      </c>
      <c r="F200" s="75" t="s">
        <v>93</v>
      </c>
      <c r="G200" s="68">
        <v>17.25</v>
      </c>
      <c r="H200" s="68">
        <v>11.39</v>
      </c>
      <c r="I200" s="68">
        <v>36.19</v>
      </c>
      <c r="J200" s="68">
        <v>336</v>
      </c>
      <c r="K200" s="39">
        <v>366</v>
      </c>
    </row>
    <row r="201" spans="1:11" x14ac:dyDescent="0.2">
      <c r="A201" s="97"/>
      <c r="B201" s="100"/>
      <c r="C201" s="100"/>
      <c r="D201" s="46" t="s">
        <v>22</v>
      </c>
      <c r="E201" s="42" t="s">
        <v>113</v>
      </c>
      <c r="F201" s="43">
        <v>100</v>
      </c>
      <c r="G201" s="44">
        <v>0.6</v>
      </c>
      <c r="H201" s="43">
        <v>0.6</v>
      </c>
      <c r="I201" s="43">
        <v>14.9</v>
      </c>
      <c r="J201" s="43">
        <v>43.5</v>
      </c>
      <c r="K201" s="81" t="s">
        <v>41</v>
      </c>
    </row>
    <row r="202" spans="1:11" x14ac:dyDescent="0.2">
      <c r="A202" s="97"/>
      <c r="B202" s="100"/>
      <c r="C202" s="100"/>
      <c r="D202" s="48" t="s">
        <v>28</v>
      </c>
      <c r="E202" s="42" t="s">
        <v>126</v>
      </c>
      <c r="F202" s="43">
        <v>200</v>
      </c>
      <c r="G202" s="43">
        <v>5.8</v>
      </c>
      <c r="H202" s="43">
        <v>6</v>
      </c>
      <c r="I202" s="43">
        <v>7.2</v>
      </c>
      <c r="J202" s="43">
        <v>68</v>
      </c>
      <c r="K202" s="81" t="s">
        <v>41</v>
      </c>
    </row>
    <row r="203" spans="1:11" x14ac:dyDescent="0.2">
      <c r="A203" s="98"/>
      <c r="B203" s="101"/>
      <c r="C203" s="101"/>
      <c r="D203" s="50" t="s">
        <v>31</v>
      </c>
      <c r="E203" s="33"/>
      <c r="F203" s="34">
        <v>450</v>
      </c>
      <c r="G203" s="34">
        <f>SUM(G200:G202)</f>
        <v>23.650000000000002</v>
      </c>
      <c r="H203" s="34">
        <f>SUM(H200:H202)</f>
        <v>17.990000000000002</v>
      </c>
      <c r="I203" s="34">
        <f>SUM(I200:I202)</f>
        <v>58.29</v>
      </c>
      <c r="J203" s="34">
        <f>SUM(J200:J202)</f>
        <v>447.5</v>
      </c>
      <c r="K203" s="25"/>
    </row>
    <row r="204" spans="1:11" ht="13.5" thickBot="1" x14ac:dyDescent="0.25">
      <c r="A204" s="11">
        <f>A186</f>
        <v>3</v>
      </c>
      <c r="B204" s="12">
        <v>1</v>
      </c>
      <c r="C204" s="93" t="s">
        <v>4</v>
      </c>
      <c r="D204" s="94"/>
      <c r="E204" s="13"/>
      <c r="F204" s="35">
        <f>F190+F199+F203</f>
        <v>1965</v>
      </c>
      <c r="G204" s="35">
        <f>G190+G199+G203</f>
        <v>60.844999999999999</v>
      </c>
      <c r="H204" s="35">
        <f>H190+H199+H203</f>
        <v>71.2</v>
      </c>
      <c r="I204" s="35">
        <f>I190+I199+I203</f>
        <v>297.69000000000005</v>
      </c>
      <c r="J204" s="35">
        <f>J190+J199+J203</f>
        <v>2218.1</v>
      </c>
      <c r="K204" s="14"/>
    </row>
    <row r="205" spans="1:11" x14ac:dyDescent="0.2">
      <c r="A205" s="96">
        <v>3</v>
      </c>
      <c r="B205" s="99">
        <v>2</v>
      </c>
      <c r="C205" s="99" t="s">
        <v>18</v>
      </c>
      <c r="D205" s="41" t="s">
        <v>19</v>
      </c>
      <c r="E205" s="42" t="s">
        <v>138</v>
      </c>
      <c r="F205" s="43">
        <v>100</v>
      </c>
      <c r="G205" s="44">
        <v>14.74</v>
      </c>
      <c r="H205" s="43">
        <v>10.7</v>
      </c>
      <c r="I205" s="43">
        <v>8.89</v>
      </c>
      <c r="J205" s="43">
        <v>188.75</v>
      </c>
      <c r="K205" s="45" t="s">
        <v>140</v>
      </c>
    </row>
    <row r="206" spans="1:11" x14ac:dyDescent="0.2">
      <c r="A206" s="97"/>
      <c r="B206" s="100"/>
      <c r="C206" s="100"/>
      <c r="D206" s="46"/>
      <c r="E206" s="42" t="s">
        <v>139</v>
      </c>
      <c r="F206" s="43">
        <v>180</v>
      </c>
      <c r="G206" s="43">
        <v>7.7</v>
      </c>
      <c r="H206" s="43">
        <v>7.8</v>
      </c>
      <c r="I206" s="43">
        <v>25.2</v>
      </c>
      <c r="J206" s="43">
        <v>168</v>
      </c>
      <c r="K206" s="47">
        <v>508</v>
      </c>
    </row>
    <row r="207" spans="1:11" x14ac:dyDescent="0.2">
      <c r="A207" s="97"/>
      <c r="B207" s="100"/>
      <c r="C207" s="100"/>
      <c r="D207" s="48" t="s">
        <v>20</v>
      </c>
      <c r="E207" s="42" t="s">
        <v>77</v>
      </c>
      <c r="F207" s="43">
        <v>200</v>
      </c>
      <c r="G207" s="43">
        <v>1.6</v>
      </c>
      <c r="H207" s="60">
        <v>1.65</v>
      </c>
      <c r="I207" s="60">
        <v>17.36</v>
      </c>
      <c r="J207" s="60">
        <v>86</v>
      </c>
      <c r="K207" s="47">
        <v>684</v>
      </c>
    </row>
    <row r="208" spans="1:11" x14ac:dyDescent="0.2">
      <c r="A208" s="97"/>
      <c r="B208" s="100"/>
      <c r="C208" s="100"/>
      <c r="D208" s="48" t="s">
        <v>21</v>
      </c>
      <c r="E208" s="42" t="s">
        <v>37</v>
      </c>
      <c r="F208" s="43">
        <v>50</v>
      </c>
      <c r="G208" s="43">
        <v>3.95</v>
      </c>
      <c r="H208" s="43">
        <v>0.5</v>
      </c>
      <c r="I208" s="43">
        <v>24.03</v>
      </c>
      <c r="J208" s="43">
        <v>119</v>
      </c>
      <c r="K208" s="81" t="s">
        <v>41</v>
      </c>
    </row>
    <row r="209" spans="1:11" x14ac:dyDescent="0.2">
      <c r="A209" s="97"/>
      <c r="B209" s="100"/>
      <c r="C209" s="100"/>
      <c r="D209" s="48" t="s">
        <v>22</v>
      </c>
      <c r="E209" s="42" t="s">
        <v>113</v>
      </c>
      <c r="F209" s="43">
        <v>100</v>
      </c>
      <c r="G209" s="44">
        <v>0.6</v>
      </c>
      <c r="H209" s="43">
        <v>0.6</v>
      </c>
      <c r="I209" s="43">
        <v>14.9</v>
      </c>
      <c r="J209" s="43">
        <v>43.5</v>
      </c>
      <c r="K209" s="81" t="s">
        <v>41</v>
      </c>
    </row>
    <row r="210" spans="1:11" x14ac:dyDescent="0.2">
      <c r="A210" s="98"/>
      <c r="B210" s="101"/>
      <c r="C210" s="101"/>
      <c r="D210" s="50" t="s">
        <v>31</v>
      </c>
      <c r="E210" s="31"/>
      <c r="F210" s="26">
        <v>630</v>
      </c>
      <c r="G210" s="26">
        <f>SUM(G205:G209)</f>
        <v>28.590000000000003</v>
      </c>
      <c r="H210" s="26">
        <f>SUM(H205:H209)</f>
        <v>21.25</v>
      </c>
      <c r="I210" s="26">
        <f>SUM(I205:I209)</f>
        <v>90.38000000000001</v>
      </c>
      <c r="J210" s="26">
        <f>SUM(J205:J209)</f>
        <v>605.25</v>
      </c>
      <c r="K210" s="8"/>
    </row>
    <row r="211" spans="1:11" x14ac:dyDescent="0.2">
      <c r="A211" s="103">
        <f>A205</f>
        <v>3</v>
      </c>
      <c r="B211" s="102">
        <f>B205</f>
        <v>2</v>
      </c>
      <c r="C211" s="102" t="s">
        <v>23</v>
      </c>
      <c r="D211" s="48" t="s">
        <v>24</v>
      </c>
      <c r="E211" s="42" t="s">
        <v>143</v>
      </c>
      <c r="F211" s="43">
        <v>100</v>
      </c>
      <c r="G211" s="43">
        <v>0.8</v>
      </c>
      <c r="H211" s="43">
        <v>0.1</v>
      </c>
      <c r="I211" s="43">
        <v>2.5</v>
      </c>
      <c r="J211" s="43">
        <v>14</v>
      </c>
      <c r="K211" s="22">
        <v>13</v>
      </c>
    </row>
    <row r="212" spans="1:11" x14ac:dyDescent="0.2">
      <c r="A212" s="97"/>
      <c r="B212" s="100"/>
      <c r="C212" s="100"/>
      <c r="D212" s="48" t="s">
        <v>25</v>
      </c>
      <c r="E212" s="42" t="s">
        <v>89</v>
      </c>
      <c r="F212" s="43" t="s">
        <v>180</v>
      </c>
      <c r="G212" s="43">
        <v>7.81</v>
      </c>
      <c r="H212" s="43">
        <v>9.5500000000000007</v>
      </c>
      <c r="I212" s="43">
        <v>15.375</v>
      </c>
      <c r="J212" s="43">
        <v>186.25</v>
      </c>
      <c r="K212" s="53">
        <v>142</v>
      </c>
    </row>
    <row r="213" spans="1:11" x14ac:dyDescent="0.2">
      <c r="A213" s="97"/>
      <c r="B213" s="100"/>
      <c r="C213" s="100"/>
      <c r="D213" s="48" t="s">
        <v>26</v>
      </c>
      <c r="E213" s="42" t="s">
        <v>141</v>
      </c>
      <c r="F213" s="43">
        <v>200</v>
      </c>
      <c r="G213" s="43">
        <v>23.94</v>
      </c>
      <c r="H213" s="43">
        <v>19.18</v>
      </c>
      <c r="I213" s="43">
        <v>43.54</v>
      </c>
      <c r="J213" s="43">
        <v>449.61</v>
      </c>
      <c r="K213" s="45">
        <v>664</v>
      </c>
    </row>
    <row r="214" spans="1:11" x14ac:dyDescent="0.2">
      <c r="A214" s="97"/>
      <c r="B214" s="100"/>
      <c r="C214" s="100"/>
      <c r="D214" s="48"/>
      <c r="E214" s="42" t="s">
        <v>142</v>
      </c>
      <c r="F214" s="43">
        <v>10</v>
      </c>
      <c r="G214" s="43">
        <v>0.3</v>
      </c>
      <c r="H214" s="43">
        <v>1.5</v>
      </c>
      <c r="I214" s="43">
        <v>0.4</v>
      </c>
      <c r="J214" s="43">
        <v>16.2</v>
      </c>
      <c r="K214" s="81" t="s">
        <v>41</v>
      </c>
    </row>
    <row r="215" spans="1:11" x14ac:dyDescent="0.2">
      <c r="A215" s="97"/>
      <c r="B215" s="100"/>
      <c r="C215" s="100"/>
      <c r="D215" s="48" t="s">
        <v>28</v>
      </c>
      <c r="E215" s="67" t="s">
        <v>70</v>
      </c>
      <c r="F215" s="43">
        <v>200</v>
      </c>
      <c r="G215" s="43">
        <v>0.44</v>
      </c>
      <c r="H215" s="43">
        <v>0</v>
      </c>
      <c r="I215" s="43">
        <v>28.88</v>
      </c>
      <c r="J215" s="43">
        <v>116</v>
      </c>
      <c r="K215" s="22">
        <v>639</v>
      </c>
    </row>
    <row r="216" spans="1:11" x14ac:dyDescent="0.2">
      <c r="A216" s="97"/>
      <c r="B216" s="100"/>
      <c r="C216" s="100"/>
      <c r="D216" s="48" t="s">
        <v>29</v>
      </c>
      <c r="E216" s="42" t="s">
        <v>37</v>
      </c>
      <c r="F216" s="43">
        <v>40</v>
      </c>
      <c r="G216" s="43">
        <v>3.16</v>
      </c>
      <c r="H216" s="43">
        <v>0.4</v>
      </c>
      <c r="I216" s="43">
        <v>19.239999999999998</v>
      </c>
      <c r="J216" s="43">
        <v>96</v>
      </c>
      <c r="K216" s="81" t="s">
        <v>41</v>
      </c>
    </row>
    <row r="217" spans="1:11" x14ac:dyDescent="0.2">
      <c r="A217" s="97"/>
      <c r="B217" s="100"/>
      <c r="C217" s="100"/>
      <c r="D217" s="48" t="s">
        <v>30</v>
      </c>
      <c r="E217" s="42" t="s">
        <v>47</v>
      </c>
      <c r="F217" s="43">
        <v>40</v>
      </c>
      <c r="G217" s="43">
        <v>2.64</v>
      </c>
      <c r="H217" s="43">
        <v>0.48</v>
      </c>
      <c r="I217" s="43">
        <v>13.68</v>
      </c>
      <c r="J217" s="43">
        <v>72</v>
      </c>
      <c r="K217" s="81" t="s">
        <v>41</v>
      </c>
    </row>
    <row r="218" spans="1:11" ht="13.5" thickBot="1" x14ac:dyDescent="0.25">
      <c r="A218" s="98"/>
      <c r="B218" s="101"/>
      <c r="C218" s="101"/>
      <c r="D218" s="50" t="s">
        <v>31</v>
      </c>
      <c r="E218" s="32"/>
      <c r="F218" s="26">
        <v>865</v>
      </c>
      <c r="G218" s="26">
        <f>SUM(G211:G217)</f>
        <v>39.089999999999989</v>
      </c>
      <c r="H218" s="26">
        <f>SUM(H211:H217)</f>
        <v>31.209999999999997</v>
      </c>
      <c r="I218" s="26">
        <f>SUM(I211:I217)</f>
        <v>123.61499999999998</v>
      </c>
      <c r="J218" s="26">
        <f>SUM(J211:J217)</f>
        <v>950.06000000000006</v>
      </c>
      <c r="K218" s="8"/>
    </row>
    <row r="219" spans="1:11" x14ac:dyDescent="0.2">
      <c r="A219" s="103">
        <v>3</v>
      </c>
      <c r="B219" s="102">
        <v>2</v>
      </c>
      <c r="C219" s="102" t="s">
        <v>49</v>
      </c>
      <c r="D219" s="41" t="s">
        <v>19</v>
      </c>
      <c r="E219" s="67" t="s">
        <v>144</v>
      </c>
      <c r="F219" s="68" t="s">
        <v>73</v>
      </c>
      <c r="G219" s="76">
        <v>7.36</v>
      </c>
      <c r="H219" s="68">
        <v>21.83</v>
      </c>
      <c r="I219" s="68">
        <v>2.4900000000000002</v>
      </c>
      <c r="J219" s="68">
        <v>275</v>
      </c>
      <c r="K219" s="39">
        <v>342</v>
      </c>
    </row>
    <row r="220" spans="1:11" x14ac:dyDescent="0.2">
      <c r="A220" s="97"/>
      <c r="B220" s="100"/>
      <c r="C220" s="100"/>
      <c r="D220" s="48" t="s">
        <v>30</v>
      </c>
      <c r="E220" s="67" t="s">
        <v>47</v>
      </c>
      <c r="F220" s="68">
        <v>50</v>
      </c>
      <c r="G220" s="68">
        <v>3.3</v>
      </c>
      <c r="H220" s="68">
        <v>0.6</v>
      </c>
      <c r="I220" s="68">
        <v>17.100000000000001</v>
      </c>
      <c r="J220" s="68">
        <v>90</v>
      </c>
      <c r="K220" s="81" t="s">
        <v>41</v>
      </c>
    </row>
    <row r="221" spans="1:11" x14ac:dyDescent="0.2">
      <c r="A221" s="97"/>
      <c r="B221" s="100"/>
      <c r="C221" s="100"/>
      <c r="D221" s="48" t="s">
        <v>28</v>
      </c>
      <c r="E221" s="42" t="s">
        <v>94</v>
      </c>
      <c r="F221" s="43">
        <v>200</v>
      </c>
      <c r="G221" s="43">
        <v>1.4</v>
      </c>
      <c r="H221" s="43">
        <v>0</v>
      </c>
      <c r="I221" s="43">
        <v>24</v>
      </c>
      <c r="J221" s="43">
        <v>43</v>
      </c>
      <c r="K221" s="81" t="s">
        <v>41</v>
      </c>
    </row>
    <row r="222" spans="1:11" x14ac:dyDescent="0.2">
      <c r="A222" s="98"/>
      <c r="B222" s="101"/>
      <c r="C222" s="101"/>
      <c r="D222" s="50" t="s">
        <v>31</v>
      </c>
      <c r="E222" s="33"/>
      <c r="F222" s="34">
        <v>405</v>
      </c>
      <c r="G222" s="34">
        <f>SUM(G219:G221)</f>
        <v>12.06</v>
      </c>
      <c r="H222" s="34">
        <f>SUM(H219:H221)</f>
        <v>22.43</v>
      </c>
      <c r="I222" s="34">
        <f>SUM(I219:I221)</f>
        <v>43.59</v>
      </c>
      <c r="J222" s="34">
        <f>SUM(J219:J221)</f>
        <v>408</v>
      </c>
      <c r="K222" s="25"/>
    </row>
    <row r="223" spans="1:11" ht="13.5" thickBot="1" x14ac:dyDescent="0.25">
      <c r="A223" s="11">
        <f>A205</f>
        <v>3</v>
      </c>
      <c r="B223" s="12">
        <f>B205</f>
        <v>2</v>
      </c>
      <c r="C223" s="93" t="s">
        <v>4</v>
      </c>
      <c r="D223" s="94"/>
      <c r="E223" s="13"/>
      <c r="F223" s="35">
        <f>F210+F218+F222</f>
        <v>1900</v>
      </c>
      <c r="G223" s="35">
        <f>G210+G218+G222</f>
        <v>79.739999999999995</v>
      </c>
      <c r="H223" s="35">
        <f>H210+H218+H222</f>
        <v>74.889999999999986</v>
      </c>
      <c r="I223" s="35">
        <f>I210+I218+I222</f>
        <v>257.58500000000004</v>
      </c>
      <c r="J223" s="35">
        <f>J210+J218+J222</f>
        <v>1963.31</v>
      </c>
      <c r="K223" s="14"/>
    </row>
    <row r="224" spans="1:11" x14ac:dyDescent="0.2">
      <c r="A224" s="96">
        <v>3</v>
      </c>
      <c r="B224" s="99">
        <v>3</v>
      </c>
      <c r="C224" s="99" t="s">
        <v>18</v>
      </c>
      <c r="D224" s="41" t="s">
        <v>19</v>
      </c>
      <c r="E224" s="42" t="s">
        <v>145</v>
      </c>
      <c r="F224" s="43" t="s">
        <v>174</v>
      </c>
      <c r="G224" s="43">
        <v>8.92</v>
      </c>
      <c r="H224" s="43">
        <v>9</v>
      </c>
      <c r="I224" s="43">
        <v>30.14</v>
      </c>
      <c r="J224" s="43">
        <v>236.5</v>
      </c>
      <c r="K224" s="53">
        <v>208</v>
      </c>
    </row>
    <row r="225" spans="1:11" x14ac:dyDescent="0.2">
      <c r="A225" s="97"/>
      <c r="B225" s="100"/>
      <c r="C225" s="100"/>
      <c r="D225" s="46"/>
      <c r="E225" s="42" t="s">
        <v>97</v>
      </c>
      <c r="F225" s="43" t="s">
        <v>40</v>
      </c>
      <c r="G225" s="43">
        <v>3.5</v>
      </c>
      <c r="H225" s="43">
        <v>4.5199999999999996</v>
      </c>
      <c r="I225" s="43">
        <v>7.65</v>
      </c>
      <c r="J225" s="43">
        <v>87.5</v>
      </c>
      <c r="K225" s="22">
        <v>10</v>
      </c>
    </row>
    <row r="226" spans="1:11" x14ac:dyDescent="0.2">
      <c r="A226" s="97"/>
      <c r="B226" s="100"/>
      <c r="C226" s="100"/>
      <c r="D226" s="48" t="s">
        <v>20</v>
      </c>
      <c r="E226" s="42" t="s">
        <v>35</v>
      </c>
      <c r="F226" s="43" t="s">
        <v>39</v>
      </c>
      <c r="G226" s="43">
        <v>0.3</v>
      </c>
      <c r="H226" s="43">
        <v>0</v>
      </c>
      <c r="I226" s="43">
        <v>15.2</v>
      </c>
      <c r="J226" s="43">
        <v>60</v>
      </c>
      <c r="K226" s="22">
        <v>686</v>
      </c>
    </row>
    <row r="227" spans="1:11" x14ac:dyDescent="0.2">
      <c r="A227" s="97"/>
      <c r="B227" s="100"/>
      <c r="C227" s="100"/>
      <c r="D227" s="48" t="s">
        <v>21</v>
      </c>
      <c r="E227" s="42" t="s">
        <v>37</v>
      </c>
      <c r="F227" s="43">
        <v>75</v>
      </c>
      <c r="G227" s="43">
        <v>3.95</v>
      </c>
      <c r="H227" s="43">
        <v>0.5</v>
      </c>
      <c r="I227" s="43">
        <v>24.03</v>
      </c>
      <c r="J227" s="43">
        <v>119</v>
      </c>
      <c r="K227" s="81" t="s">
        <v>41</v>
      </c>
    </row>
    <row r="228" spans="1:11" x14ac:dyDescent="0.2">
      <c r="A228" s="98"/>
      <c r="B228" s="101"/>
      <c r="C228" s="101"/>
      <c r="D228" s="50" t="s">
        <v>31</v>
      </c>
      <c r="E228" s="31"/>
      <c r="F228" s="26">
        <v>552</v>
      </c>
      <c r="G228" s="26">
        <f>SUM(G224:G227)</f>
        <v>16.670000000000002</v>
      </c>
      <c r="H228" s="26">
        <f>SUM(H224:H227)</f>
        <v>14.02</v>
      </c>
      <c r="I228" s="26">
        <f>SUM(I224:I227)</f>
        <v>77.02</v>
      </c>
      <c r="J228" s="26">
        <f>SUM(J224:J227)</f>
        <v>503</v>
      </c>
      <c r="K228" s="8"/>
    </row>
    <row r="229" spans="1:11" x14ac:dyDescent="0.2">
      <c r="A229" s="103">
        <f>A224</f>
        <v>3</v>
      </c>
      <c r="B229" s="102">
        <f>B224</f>
        <v>3</v>
      </c>
      <c r="C229" s="102" t="s">
        <v>23</v>
      </c>
      <c r="D229" s="48" t="s">
        <v>24</v>
      </c>
      <c r="E229" s="42" t="s">
        <v>84</v>
      </c>
      <c r="F229" s="43">
        <v>100</v>
      </c>
      <c r="G229" s="43">
        <v>0.8</v>
      </c>
      <c r="H229" s="43">
        <v>0.1</v>
      </c>
      <c r="I229" s="43">
        <v>2.5</v>
      </c>
      <c r="J229" s="43">
        <v>14</v>
      </c>
      <c r="K229" s="22">
        <v>13</v>
      </c>
    </row>
    <row r="230" spans="1:11" x14ac:dyDescent="0.2">
      <c r="A230" s="97"/>
      <c r="B230" s="100"/>
      <c r="C230" s="100"/>
      <c r="D230" s="48" t="s">
        <v>25</v>
      </c>
      <c r="E230" s="67" t="s">
        <v>146</v>
      </c>
      <c r="F230" s="68" t="s">
        <v>175</v>
      </c>
      <c r="G230" s="68">
        <v>4.72</v>
      </c>
      <c r="H230" s="68">
        <v>10</v>
      </c>
      <c r="I230" s="68">
        <v>11.39</v>
      </c>
      <c r="J230" s="68">
        <v>174</v>
      </c>
      <c r="K230" s="81">
        <v>34</v>
      </c>
    </row>
    <row r="231" spans="1:11" x14ac:dyDescent="0.2">
      <c r="A231" s="97"/>
      <c r="B231" s="100"/>
      <c r="C231" s="100"/>
      <c r="D231" s="48" t="s">
        <v>26</v>
      </c>
      <c r="E231" s="69" t="s">
        <v>115</v>
      </c>
      <c r="F231" s="43">
        <v>100</v>
      </c>
      <c r="G231" s="44">
        <v>2.21</v>
      </c>
      <c r="H231" s="43">
        <v>14.29</v>
      </c>
      <c r="I231" s="43">
        <v>10.54</v>
      </c>
      <c r="J231" s="43">
        <v>181.25</v>
      </c>
      <c r="K231" s="53" t="s">
        <v>63</v>
      </c>
    </row>
    <row r="232" spans="1:11" x14ac:dyDescent="0.2">
      <c r="A232" s="97"/>
      <c r="B232" s="100"/>
      <c r="C232" s="100"/>
      <c r="D232" s="48" t="s">
        <v>27</v>
      </c>
      <c r="E232" s="42" t="s">
        <v>147</v>
      </c>
      <c r="F232" s="43">
        <v>200</v>
      </c>
      <c r="G232" s="43">
        <v>3.68</v>
      </c>
      <c r="H232" s="43">
        <v>8.09</v>
      </c>
      <c r="I232" s="43">
        <v>17.12</v>
      </c>
      <c r="J232" s="43">
        <v>168</v>
      </c>
      <c r="K232" s="47">
        <v>553</v>
      </c>
    </row>
    <row r="233" spans="1:11" x14ac:dyDescent="0.2">
      <c r="A233" s="97"/>
      <c r="B233" s="100"/>
      <c r="C233" s="100"/>
      <c r="D233" s="48" t="s">
        <v>28</v>
      </c>
      <c r="E233" s="54" t="s">
        <v>148</v>
      </c>
      <c r="F233" s="43">
        <v>200</v>
      </c>
      <c r="G233" s="43">
        <v>0.68</v>
      </c>
      <c r="H233" s="43">
        <v>0</v>
      </c>
      <c r="I233" s="43">
        <v>24.26</v>
      </c>
      <c r="J233" s="43">
        <v>98</v>
      </c>
      <c r="K233" s="22">
        <v>645</v>
      </c>
    </row>
    <row r="234" spans="1:11" x14ac:dyDescent="0.2">
      <c r="A234" s="97"/>
      <c r="B234" s="100"/>
      <c r="C234" s="100"/>
      <c r="D234" s="48" t="s">
        <v>29</v>
      </c>
      <c r="E234" s="42" t="s">
        <v>37</v>
      </c>
      <c r="F234" s="43">
        <v>50</v>
      </c>
      <c r="G234" s="43">
        <v>3.95</v>
      </c>
      <c r="H234" s="43">
        <v>0.5</v>
      </c>
      <c r="I234" s="43">
        <v>24.03</v>
      </c>
      <c r="J234" s="43">
        <v>119</v>
      </c>
      <c r="K234" s="81" t="s">
        <v>41</v>
      </c>
    </row>
    <row r="235" spans="1:11" x14ac:dyDescent="0.2">
      <c r="A235" s="97"/>
      <c r="B235" s="100"/>
      <c r="C235" s="100"/>
      <c r="D235" s="48" t="s">
        <v>30</v>
      </c>
      <c r="E235" s="42" t="s">
        <v>47</v>
      </c>
      <c r="F235" s="43">
        <v>50</v>
      </c>
      <c r="G235" s="43">
        <v>3.3</v>
      </c>
      <c r="H235" s="43">
        <v>0.6</v>
      </c>
      <c r="I235" s="43">
        <v>17.100000000000001</v>
      </c>
      <c r="J235" s="43">
        <v>90</v>
      </c>
      <c r="K235" s="81" t="s">
        <v>41</v>
      </c>
    </row>
    <row r="236" spans="1:11" ht="13.5" thickBot="1" x14ac:dyDescent="0.25">
      <c r="A236" s="98"/>
      <c r="B236" s="101"/>
      <c r="C236" s="101"/>
      <c r="D236" s="50" t="s">
        <v>31</v>
      </c>
      <c r="E236" s="32"/>
      <c r="F236" s="26">
        <v>960</v>
      </c>
      <c r="G236" s="26">
        <f>SUM(G229:G235)</f>
        <v>19.34</v>
      </c>
      <c r="H236" s="26">
        <f>SUM(H229:H235)</f>
        <v>33.580000000000005</v>
      </c>
      <c r="I236" s="26">
        <f>SUM(I229:I235)</f>
        <v>106.94</v>
      </c>
      <c r="J236" s="26">
        <f>SUM(J229:J235)</f>
        <v>844.25</v>
      </c>
      <c r="K236" s="8"/>
    </row>
    <row r="237" spans="1:11" x14ac:dyDescent="0.2">
      <c r="A237" s="103">
        <v>3</v>
      </c>
      <c r="B237" s="102">
        <v>3</v>
      </c>
      <c r="C237" s="102" t="s">
        <v>49</v>
      </c>
      <c r="D237" s="41" t="s">
        <v>19</v>
      </c>
      <c r="E237" s="59" t="s">
        <v>149</v>
      </c>
      <c r="F237" s="60">
        <v>90</v>
      </c>
      <c r="G237" s="43">
        <v>6.99</v>
      </c>
      <c r="H237" s="43">
        <v>6.2549999999999999</v>
      </c>
      <c r="I237" s="43">
        <v>30.87</v>
      </c>
      <c r="J237" s="43">
        <v>195</v>
      </c>
      <c r="K237" s="49">
        <v>726</v>
      </c>
    </row>
    <row r="238" spans="1:11" x14ac:dyDescent="0.2">
      <c r="A238" s="97"/>
      <c r="B238" s="100"/>
      <c r="C238" s="100"/>
      <c r="D238" s="48" t="s">
        <v>151</v>
      </c>
      <c r="E238" s="42" t="s">
        <v>150</v>
      </c>
      <c r="F238" s="43">
        <v>60</v>
      </c>
      <c r="G238" s="43">
        <v>2.2999999999999998</v>
      </c>
      <c r="H238" s="43">
        <v>4.5</v>
      </c>
      <c r="I238" s="43">
        <v>10.4</v>
      </c>
      <c r="J238" s="43">
        <v>76</v>
      </c>
      <c r="K238" s="61">
        <v>616</v>
      </c>
    </row>
    <row r="239" spans="1:11" x14ac:dyDescent="0.2">
      <c r="A239" s="97"/>
      <c r="B239" s="100"/>
      <c r="C239" s="100"/>
      <c r="D239" s="48" t="s">
        <v>28</v>
      </c>
      <c r="E239" s="42" t="s">
        <v>52</v>
      </c>
      <c r="F239" s="43">
        <v>200</v>
      </c>
      <c r="G239" s="43">
        <v>5.6</v>
      </c>
      <c r="H239" s="43">
        <v>6.4</v>
      </c>
      <c r="I239" s="43">
        <v>9.4</v>
      </c>
      <c r="J239" s="43">
        <v>116</v>
      </c>
      <c r="K239" s="60">
        <v>697</v>
      </c>
    </row>
    <row r="240" spans="1:11" x14ac:dyDescent="0.2">
      <c r="A240" s="98"/>
      <c r="B240" s="101"/>
      <c r="C240" s="101"/>
      <c r="D240" s="50" t="s">
        <v>31</v>
      </c>
      <c r="E240" s="33"/>
      <c r="F240" s="34">
        <v>350</v>
      </c>
      <c r="G240" s="34">
        <f>SUM(G237:G239)</f>
        <v>14.889999999999999</v>
      </c>
      <c r="H240" s="34">
        <f>SUM(H237:H239)</f>
        <v>17.155000000000001</v>
      </c>
      <c r="I240" s="34">
        <f>SUM(I237:I239)</f>
        <v>50.67</v>
      </c>
      <c r="J240" s="34">
        <f>SUM(J237:J239)</f>
        <v>387</v>
      </c>
      <c r="K240" s="25"/>
    </row>
    <row r="241" spans="1:11" ht="13.5" thickBot="1" x14ac:dyDescent="0.25">
      <c r="A241" s="11">
        <f>A224</f>
        <v>3</v>
      </c>
      <c r="B241" s="12">
        <f>B224</f>
        <v>3</v>
      </c>
      <c r="C241" s="93" t="s">
        <v>4</v>
      </c>
      <c r="D241" s="94"/>
      <c r="E241" s="13"/>
      <c r="F241" s="35">
        <f>F228+F236+F240</f>
        <v>1862</v>
      </c>
      <c r="G241" s="35">
        <f>G228+G236+G240</f>
        <v>50.900000000000006</v>
      </c>
      <c r="H241" s="35">
        <f>H228+H236+H240</f>
        <v>64.75500000000001</v>
      </c>
      <c r="I241" s="35">
        <f>I228+I236+I240</f>
        <v>234.63</v>
      </c>
      <c r="J241" s="35">
        <f>J228+J236+J240</f>
        <v>1734.25</v>
      </c>
      <c r="K241" s="14"/>
    </row>
    <row r="242" spans="1:11" x14ac:dyDescent="0.2">
      <c r="A242" s="96">
        <v>3</v>
      </c>
      <c r="B242" s="99">
        <v>4</v>
      </c>
      <c r="C242" s="99" t="s">
        <v>18</v>
      </c>
      <c r="D242" s="41" t="s">
        <v>19</v>
      </c>
      <c r="E242" s="42" t="s">
        <v>65</v>
      </c>
      <c r="F242" s="43">
        <v>200</v>
      </c>
      <c r="G242" s="43">
        <v>22.693000000000001</v>
      </c>
      <c r="H242" s="43">
        <v>13.56</v>
      </c>
      <c r="I242" s="43">
        <v>24.98</v>
      </c>
      <c r="J242" s="43">
        <v>295</v>
      </c>
      <c r="K242" s="47">
        <v>443</v>
      </c>
    </row>
    <row r="243" spans="1:11" x14ac:dyDescent="0.2">
      <c r="A243" s="97"/>
      <c r="B243" s="100"/>
      <c r="C243" s="100"/>
      <c r="D243" s="48" t="s">
        <v>20</v>
      </c>
      <c r="E243" s="42" t="s">
        <v>116</v>
      </c>
      <c r="F243" s="43">
        <v>200</v>
      </c>
      <c r="G243" s="43">
        <v>0.2</v>
      </c>
      <c r="H243" s="43">
        <v>0</v>
      </c>
      <c r="I243" s="60">
        <v>10.57</v>
      </c>
      <c r="J243" s="60">
        <v>40</v>
      </c>
      <c r="K243" s="47">
        <v>685</v>
      </c>
    </row>
    <row r="244" spans="1:11" x14ac:dyDescent="0.2">
      <c r="A244" s="97"/>
      <c r="B244" s="100"/>
      <c r="C244" s="100"/>
      <c r="D244" s="48" t="s">
        <v>21</v>
      </c>
      <c r="E244" s="42" t="s">
        <v>37</v>
      </c>
      <c r="F244" s="43">
        <v>100</v>
      </c>
      <c r="G244" s="43">
        <v>7.9</v>
      </c>
      <c r="H244" s="43">
        <v>1</v>
      </c>
      <c r="I244" s="43">
        <v>48.06</v>
      </c>
      <c r="J244" s="43">
        <v>238</v>
      </c>
      <c r="K244" s="49" t="s">
        <v>41</v>
      </c>
    </row>
    <row r="245" spans="1:11" x14ac:dyDescent="0.2">
      <c r="A245" s="98"/>
      <c r="B245" s="101"/>
      <c r="C245" s="101"/>
      <c r="D245" s="50" t="s">
        <v>31</v>
      </c>
      <c r="E245" s="31"/>
      <c r="F245" s="26">
        <v>500</v>
      </c>
      <c r="G245" s="26">
        <f>SUM(G242:G244)</f>
        <v>30.792999999999999</v>
      </c>
      <c r="H245" s="26">
        <f>SUM(H242:H244)</f>
        <v>14.56</v>
      </c>
      <c r="I245" s="26">
        <f>SUM(I242:I244)</f>
        <v>83.61</v>
      </c>
      <c r="J245" s="26">
        <f>SUM(J242:J244)</f>
        <v>573</v>
      </c>
      <c r="K245" s="8"/>
    </row>
    <row r="246" spans="1:11" x14ac:dyDescent="0.2">
      <c r="A246" s="103">
        <f>A242</f>
        <v>3</v>
      </c>
      <c r="B246" s="102">
        <f>B242</f>
        <v>4</v>
      </c>
      <c r="C246" s="102" t="s">
        <v>23</v>
      </c>
      <c r="D246" s="48" t="s">
        <v>24</v>
      </c>
      <c r="E246" s="42" t="s">
        <v>48</v>
      </c>
      <c r="F246" s="43">
        <v>100</v>
      </c>
      <c r="G246" s="43">
        <v>0.2</v>
      </c>
      <c r="H246" s="43">
        <v>1.4</v>
      </c>
      <c r="I246" s="43">
        <v>1.4</v>
      </c>
      <c r="J246" s="43">
        <v>19</v>
      </c>
      <c r="K246" s="22">
        <v>130</v>
      </c>
    </row>
    <row r="247" spans="1:11" x14ac:dyDescent="0.2">
      <c r="A247" s="97"/>
      <c r="B247" s="100"/>
      <c r="C247" s="100"/>
      <c r="D247" s="48" t="s">
        <v>25</v>
      </c>
      <c r="E247" s="42" t="s">
        <v>122</v>
      </c>
      <c r="F247" s="43" t="s">
        <v>175</v>
      </c>
      <c r="G247" s="43">
        <v>1.53</v>
      </c>
      <c r="H247" s="43">
        <v>6.36</v>
      </c>
      <c r="I247" s="43">
        <v>6.24</v>
      </c>
      <c r="J247" s="43">
        <v>92</v>
      </c>
      <c r="K247" s="53">
        <v>124</v>
      </c>
    </row>
    <row r="248" spans="1:11" x14ac:dyDescent="0.2">
      <c r="A248" s="97"/>
      <c r="B248" s="100"/>
      <c r="C248" s="100"/>
      <c r="D248" s="48" t="s">
        <v>26</v>
      </c>
      <c r="E248" s="42" t="s">
        <v>80</v>
      </c>
      <c r="F248" s="43" t="s">
        <v>81</v>
      </c>
      <c r="G248" s="43" t="s">
        <v>82</v>
      </c>
      <c r="H248" s="43">
        <v>14.98</v>
      </c>
      <c r="I248" s="43">
        <v>9.18</v>
      </c>
      <c r="J248" s="43">
        <v>256</v>
      </c>
      <c r="K248" s="53">
        <v>386</v>
      </c>
    </row>
    <row r="249" spans="1:11" x14ac:dyDescent="0.2">
      <c r="A249" s="97"/>
      <c r="B249" s="100"/>
      <c r="C249" s="100"/>
      <c r="D249" s="48" t="s">
        <v>27</v>
      </c>
      <c r="E249" s="42" t="s">
        <v>152</v>
      </c>
      <c r="F249" s="43">
        <v>150</v>
      </c>
      <c r="G249" s="44">
        <v>4.4000000000000004</v>
      </c>
      <c r="H249" s="43">
        <v>7.4</v>
      </c>
      <c r="I249" s="43">
        <v>46.2</v>
      </c>
      <c r="J249" s="43">
        <v>274</v>
      </c>
      <c r="K249" s="53">
        <v>302</v>
      </c>
    </row>
    <row r="250" spans="1:11" x14ac:dyDescent="0.2">
      <c r="A250" s="97"/>
      <c r="B250" s="100"/>
      <c r="C250" s="100"/>
      <c r="D250" s="48" t="s">
        <v>28</v>
      </c>
      <c r="E250" s="54" t="s">
        <v>46</v>
      </c>
      <c r="F250" s="43">
        <v>200</v>
      </c>
      <c r="G250" s="43">
        <v>0.26</v>
      </c>
      <c r="H250" s="43">
        <v>0.21</v>
      </c>
      <c r="I250" s="43">
        <v>25.07</v>
      </c>
      <c r="J250" s="43">
        <v>100</v>
      </c>
      <c r="K250" s="22">
        <v>699</v>
      </c>
    </row>
    <row r="251" spans="1:11" x14ac:dyDescent="0.2">
      <c r="A251" s="97"/>
      <c r="B251" s="100"/>
      <c r="C251" s="100"/>
      <c r="D251" s="48" t="s">
        <v>29</v>
      </c>
      <c r="E251" s="42" t="s">
        <v>37</v>
      </c>
      <c r="F251" s="43">
        <v>50</v>
      </c>
      <c r="G251" s="43">
        <v>3.95</v>
      </c>
      <c r="H251" s="43">
        <v>0.5</v>
      </c>
      <c r="I251" s="43">
        <v>24.03</v>
      </c>
      <c r="J251" s="43">
        <v>119</v>
      </c>
      <c r="K251" s="49" t="s">
        <v>41</v>
      </c>
    </row>
    <row r="252" spans="1:11" x14ac:dyDescent="0.2">
      <c r="A252" s="97"/>
      <c r="B252" s="100"/>
      <c r="C252" s="100"/>
      <c r="D252" s="48" t="s">
        <v>30</v>
      </c>
      <c r="E252" s="42" t="s">
        <v>47</v>
      </c>
      <c r="F252" s="43">
        <v>50</v>
      </c>
      <c r="G252" s="43">
        <v>3.3</v>
      </c>
      <c r="H252" s="43">
        <v>0.6</v>
      </c>
      <c r="I252" s="43">
        <v>17.100000000000001</v>
      </c>
      <c r="J252" s="43">
        <v>90</v>
      </c>
      <c r="K252" s="49" t="s">
        <v>41</v>
      </c>
    </row>
    <row r="253" spans="1:11" ht="13.5" thickBot="1" x14ac:dyDescent="0.25">
      <c r="A253" s="98"/>
      <c r="B253" s="101"/>
      <c r="C253" s="101"/>
      <c r="D253" s="50" t="s">
        <v>31</v>
      </c>
      <c r="E253" s="32"/>
      <c r="F253" s="26">
        <v>930</v>
      </c>
      <c r="G253" s="26">
        <f>SUM(G246:G252)</f>
        <v>13.64</v>
      </c>
      <c r="H253" s="26">
        <f>SUM(H246:H252)</f>
        <v>31.450000000000003</v>
      </c>
      <c r="I253" s="26">
        <f>SUM(I246:I252)</f>
        <v>129.22</v>
      </c>
      <c r="J253" s="26">
        <f>SUM(J246:J252)</f>
        <v>950</v>
      </c>
      <c r="K253" s="8"/>
    </row>
    <row r="254" spans="1:11" x14ac:dyDescent="0.2">
      <c r="A254" s="103">
        <v>3</v>
      </c>
      <c r="B254" s="102">
        <v>4</v>
      </c>
      <c r="C254" s="104" t="s">
        <v>49</v>
      </c>
      <c r="D254" s="41" t="s">
        <v>19</v>
      </c>
      <c r="E254" s="42" t="s">
        <v>36</v>
      </c>
      <c r="F254" s="43" t="s">
        <v>40</v>
      </c>
      <c r="G254" s="43">
        <v>7.01</v>
      </c>
      <c r="H254" s="43">
        <v>8.99</v>
      </c>
      <c r="I254" s="43">
        <v>15.3</v>
      </c>
      <c r="J254" s="43">
        <v>175</v>
      </c>
      <c r="K254" s="39">
        <v>10</v>
      </c>
    </row>
    <row r="255" spans="1:11" x14ac:dyDescent="0.2">
      <c r="A255" s="97"/>
      <c r="B255" s="100"/>
      <c r="C255" s="105"/>
      <c r="D255" s="87" t="s">
        <v>22</v>
      </c>
      <c r="E255" s="42" t="s">
        <v>113</v>
      </c>
      <c r="F255" s="43">
        <v>100</v>
      </c>
      <c r="G255" s="44">
        <v>0.6</v>
      </c>
      <c r="H255" s="43">
        <v>0.6</v>
      </c>
      <c r="I255" s="43">
        <v>14.9</v>
      </c>
      <c r="J255" s="43">
        <v>43.5</v>
      </c>
      <c r="K255" s="49" t="s">
        <v>41</v>
      </c>
    </row>
    <row r="256" spans="1:11" x14ac:dyDescent="0.2">
      <c r="A256" s="97"/>
      <c r="B256" s="100"/>
      <c r="C256" s="105"/>
      <c r="D256" s="48" t="s">
        <v>28</v>
      </c>
      <c r="E256" s="42" t="s">
        <v>64</v>
      </c>
      <c r="F256" s="43">
        <v>200</v>
      </c>
      <c r="G256" s="43">
        <v>2.5</v>
      </c>
      <c r="H256" s="43">
        <v>0.6</v>
      </c>
      <c r="I256" s="43">
        <v>7.2</v>
      </c>
      <c r="J256" s="43">
        <v>93</v>
      </c>
      <c r="K256" s="49" t="s">
        <v>41</v>
      </c>
    </row>
    <row r="257" spans="1:11" x14ac:dyDescent="0.2">
      <c r="A257" s="98"/>
      <c r="B257" s="101"/>
      <c r="C257" s="106"/>
      <c r="D257" s="50" t="s">
        <v>31</v>
      </c>
      <c r="E257" s="33"/>
      <c r="F257" s="34">
        <v>345</v>
      </c>
      <c r="G257" s="34">
        <f>SUM(G254:G256)</f>
        <v>10.11</v>
      </c>
      <c r="H257" s="34">
        <f>SUM(H254:H256)</f>
        <v>10.19</v>
      </c>
      <c r="I257" s="34">
        <f>SUM(I254:I256)</f>
        <v>37.400000000000006</v>
      </c>
      <c r="J257" s="34">
        <f>SUM(J254:J256)</f>
        <v>311.5</v>
      </c>
      <c r="K257" s="25"/>
    </row>
    <row r="258" spans="1:11" ht="13.5" thickBot="1" x14ac:dyDescent="0.25">
      <c r="A258" s="11">
        <f>A242</f>
        <v>3</v>
      </c>
      <c r="B258" s="12">
        <f>B242</f>
        <v>4</v>
      </c>
      <c r="C258" s="93" t="s">
        <v>4</v>
      </c>
      <c r="D258" s="94"/>
      <c r="E258" s="13"/>
      <c r="F258" s="35">
        <f>F245+F253+F257</f>
        <v>1775</v>
      </c>
      <c r="G258" s="35">
        <f>G245+G253+G257</f>
        <v>54.542999999999999</v>
      </c>
      <c r="H258" s="35">
        <f>H245+H253+H257</f>
        <v>56.2</v>
      </c>
      <c r="I258" s="35">
        <f>I245+I253+I257</f>
        <v>250.23</v>
      </c>
      <c r="J258" s="35">
        <f>J245+J253+J257</f>
        <v>1834.5</v>
      </c>
      <c r="K258" s="14"/>
    </row>
    <row r="259" spans="1:11" x14ac:dyDescent="0.2">
      <c r="A259" s="96">
        <v>3</v>
      </c>
      <c r="B259" s="99">
        <v>5</v>
      </c>
      <c r="C259" s="99" t="s">
        <v>18</v>
      </c>
      <c r="D259" s="41" t="s">
        <v>19</v>
      </c>
      <c r="E259" s="59" t="s">
        <v>153</v>
      </c>
      <c r="F259" s="43" t="s">
        <v>174</v>
      </c>
      <c r="G259" s="44">
        <v>2.5299999999999998</v>
      </c>
      <c r="H259" s="43">
        <v>12.05</v>
      </c>
      <c r="I259" s="43">
        <v>28.9</v>
      </c>
      <c r="J259" s="43">
        <v>350.5</v>
      </c>
      <c r="K259" s="81">
        <v>302</v>
      </c>
    </row>
    <row r="260" spans="1:11" x14ac:dyDescent="0.2">
      <c r="A260" s="97"/>
      <c r="B260" s="100"/>
      <c r="C260" s="100"/>
      <c r="D260" s="46" t="s">
        <v>121</v>
      </c>
      <c r="E260" s="42" t="s">
        <v>154</v>
      </c>
      <c r="F260" s="43">
        <v>50</v>
      </c>
      <c r="G260" s="43">
        <v>3.8</v>
      </c>
      <c r="H260" s="43">
        <v>2.65</v>
      </c>
      <c r="I260" s="43">
        <v>26.65</v>
      </c>
      <c r="J260" s="43">
        <v>147</v>
      </c>
      <c r="K260" s="49" t="s">
        <v>41</v>
      </c>
    </row>
    <row r="261" spans="1:11" x14ac:dyDescent="0.2">
      <c r="A261" s="97"/>
      <c r="B261" s="100"/>
      <c r="C261" s="100"/>
      <c r="D261" s="48" t="s">
        <v>20</v>
      </c>
      <c r="E261" s="42" t="s">
        <v>35</v>
      </c>
      <c r="F261" s="43" t="s">
        <v>39</v>
      </c>
      <c r="G261" s="43">
        <v>0.3</v>
      </c>
      <c r="H261" s="43">
        <v>0</v>
      </c>
      <c r="I261" s="43">
        <v>15.2</v>
      </c>
      <c r="J261" s="43">
        <v>60</v>
      </c>
      <c r="K261" s="22">
        <v>686</v>
      </c>
    </row>
    <row r="262" spans="1:11" x14ac:dyDescent="0.2">
      <c r="A262" s="97"/>
      <c r="B262" s="100"/>
      <c r="C262" s="100"/>
      <c r="D262" s="48" t="s">
        <v>21</v>
      </c>
      <c r="E262" s="42" t="s">
        <v>37</v>
      </c>
      <c r="F262" s="43">
        <v>100</v>
      </c>
      <c r="G262" s="43">
        <v>3.95</v>
      </c>
      <c r="H262" s="43">
        <v>0.5</v>
      </c>
      <c r="I262" s="43">
        <v>24.03</v>
      </c>
      <c r="J262" s="43">
        <v>119</v>
      </c>
      <c r="K262" s="49" t="s">
        <v>41</v>
      </c>
    </row>
    <row r="263" spans="1:11" x14ac:dyDescent="0.2">
      <c r="A263" s="98"/>
      <c r="B263" s="101"/>
      <c r="C263" s="101"/>
      <c r="D263" s="50" t="s">
        <v>31</v>
      </c>
      <c r="E263" s="31"/>
      <c r="F263" s="26">
        <v>582</v>
      </c>
      <c r="G263" s="26">
        <f>SUM(G259:G262)</f>
        <v>10.58</v>
      </c>
      <c r="H263" s="26">
        <f>SUM(H259:H262)</f>
        <v>15.200000000000001</v>
      </c>
      <c r="I263" s="26">
        <f>SUM(I259:I262)</f>
        <v>94.78</v>
      </c>
      <c r="J263" s="26">
        <f>SUM(J259:J262)</f>
        <v>676.5</v>
      </c>
      <c r="K263" s="8"/>
    </row>
    <row r="264" spans="1:11" x14ac:dyDescent="0.2">
      <c r="A264" s="103">
        <f>A259</f>
        <v>3</v>
      </c>
      <c r="B264" s="102">
        <f>B259</f>
        <v>5</v>
      </c>
      <c r="C264" s="102" t="s">
        <v>23</v>
      </c>
      <c r="D264" s="48" t="s">
        <v>24</v>
      </c>
      <c r="E264" s="74" t="s">
        <v>157</v>
      </c>
      <c r="F264" s="43">
        <v>100</v>
      </c>
      <c r="G264" s="43">
        <v>3</v>
      </c>
      <c r="H264" s="43">
        <v>0.5</v>
      </c>
      <c r="I264" s="43">
        <v>7.3</v>
      </c>
      <c r="J264" s="43">
        <v>58</v>
      </c>
      <c r="K264" s="22">
        <v>85</v>
      </c>
    </row>
    <row r="265" spans="1:11" x14ac:dyDescent="0.2">
      <c r="A265" s="97"/>
      <c r="B265" s="100"/>
      <c r="C265" s="100"/>
      <c r="D265" s="48" t="s">
        <v>25</v>
      </c>
      <c r="E265" s="42" t="s">
        <v>155</v>
      </c>
      <c r="F265" s="43">
        <v>250</v>
      </c>
      <c r="G265" s="44">
        <v>7.81</v>
      </c>
      <c r="H265" s="43">
        <v>9.5500000000000007</v>
      </c>
      <c r="I265" s="43">
        <v>15.375</v>
      </c>
      <c r="J265" s="43">
        <v>186.25</v>
      </c>
      <c r="K265" s="53">
        <v>140</v>
      </c>
    </row>
    <row r="266" spans="1:11" x14ac:dyDescent="0.2">
      <c r="A266" s="97"/>
      <c r="B266" s="100"/>
      <c r="C266" s="100"/>
      <c r="D266" s="48" t="s">
        <v>26</v>
      </c>
      <c r="E266" s="42" t="s">
        <v>109</v>
      </c>
      <c r="F266" s="43">
        <v>100</v>
      </c>
      <c r="G266" s="44">
        <v>7</v>
      </c>
      <c r="H266" s="43">
        <v>7.4</v>
      </c>
      <c r="I266" s="43">
        <v>6.3</v>
      </c>
      <c r="J266" s="43">
        <v>119.7</v>
      </c>
      <c r="K266" s="53">
        <v>377</v>
      </c>
    </row>
    <row r="267" spans="1:11" x14ac:dyDescent="0.2">
      <c r="A267" s="97"/>
      <c r="B267" s="100"/>
      <c r="C267" s="100"/>
      <c r="D267" s="48" t="s">
        <v>27</v>
      </c>
      <c r="E267" s="42" t="s">
        <v>76</v>
      </c>
      <c r="F267" s="43">
        <v>180</v>
      </c>
      <c r="G267" s="43">
        <v>3.09</v>
      </c>
      <c r="H267" s="43">
        <v>5.45</v>
      </c>
      <c r="I267" s="43">
        <v>56.6</v>
      </c>
      <c r="J267" s="43">
        <v>146</v>
      </c>
      <c r="K267" s="47">
        <v>520</v>
      </c>
    </row>
    <row r="268" spans="1:11" x14ac:dyDescent="0.2">
      <c r="A268" s="97"/>
      <c r="B268" s="100"/>
      <c r="C268" s="100"/>
      <c r="D268" s="48" t="s">
        <v>28</v>
      </c>
      <c r="E268" s="42" t="s">
        <v>156</v>
      </c>
      <c r="F268" s="43">
        <v>200</v>
      </c>
      <c r="G268" s="43">
        <v>0.44</v>
      </c>
      <c r="H268" s="43">
        <v>0</v>
      </c>
      <c r="I268" s="43">
        <v>28.88</v>
      </c>
      <c r="J268" s="43">
        <v>116</v>
      </c>
      <c r="K268" s="22">
        <v>639</v>
      </c>
    </row>
    <row r="269" spans="1:11" x14ac:dyDescent="0.2">
      <c r="A269" s="97"/>
      <c r="B269" s="100"/>
      <c r="C269" s="100"/>
      <c r="D269" s="48" t="s">
        <v>29</v>
      </c>
      <c r="E269" s="42" t="s">
        <v>37</v>
      </c>
      <c r="F269" s="43">
        <v>50</v>
      </c>
      <c r="G269" s="43">
        <v>3.95</v>
      </c>
      <c r="H269" s="43">
        <v>0.5</v>
      </c>
      <c r="I269" s="43">
        <v>24.03</v>
      </c>
      <c r="J269" s="43">
        <v>119</v>
      </c>
      <c r="K269" s="49" t="s">
        <v>41</v>
      </c>
    </row>
    <row r="270" spans="1:11" x14ac:dyDescent="0.2">
      <c r="A270" s="97"/>
      <c r="B270" s="100"/>
      <c r="C270" s="100"/>
      <c r="D270" s="48" t="s">
        <v>30</v>
      </c>
      <c r="E270" s="42" t="s">
        <v>47</v>
      </c>
      <c r="F270" s="68">
        <v>100</v>
      </c>
      <c r="G270" s="68">
        <v>6.6</v>
      </c>
      <c r="H270" s="68">
        <v>1.2</v>
      </c>
      <c r="I270" s="68">
        <v>34.200000000000003</v>
      </c>
      <c r="J270" s="68">
        <v>180</v>
      </c>
      <c r="K270" s="49" t="s">
        <v>41</v>
      </c>
    </row>
    <row r="271" spans="1:11" ht="13.5" thickBot="1" x14ac:dyDescent="0.25">
      <c r="A271" s="98"/>
      <c r="B271" s="101"/>
      <c r="C271" s="101"/>
      <c r="D271" s="50" t="s">
        <v>31</v>
      </c>
      <c r="E271" s="32"/>
      <c r="F271" s="26">
        <v>980</v>
      </c>
      <c r="G271" s="26">
        <f>SUM(G264:G270)</f>
        <v>31.89</v>
      </c>
      <c r="H271" s="26">
        <f>SUM(H264:H270)</f>
        <v>24.6</v>
      </c>
      <c r="I271" s="26">
        <f>SUM(I264:I270)</f>
        <v>172.685</v>
      </c>
      <c r="J271" s="26">
        <f>SUM(J264:J270)</f>
        <v>924.95</v>
      </c>
      <c r="K271" s="8"/>
    </row>
    <row r="272" spans="1:11" x14ac:dyDescent="0.2">
      <c r="A272" s="103">
        <v>3</v>
      </c>
      <c r="B272" s="102">
        <v>5</v>
      </c>
      <c r="C272" s="102" t="s">
        <v>49</v>
      </c>
      <c r="D272" s="41" t="s">
        <v>19</v>
      </c>
      <c r="E272" s="67" t="s">
        <v>92</v>
      </c>
      <c r="F272" s="68" t="s">
        <v>181</v>
      </c>
      <c r="G272" s="68">
        <v>31.5</v>
      </c>
      <c r="H272" s="68">
        <v>10.5</v>
      </c>
      <c r="I272" s="68">
        <v>17.559999999999999</v>
      </c>
      <c r="J272" s="68">
        <v>400.5</v>
      </c>
      <c r="K272" s="61">
        <v>358</v>
      </c>
    </row>
    <row r="273" spans="1:11" x14ac:dyDescent="0.2">
      <c r="A273" s="97"/>
      <c r="B273" s="100"/>
      <c r="C273" s="100"/>
      <c r="D273" s="48" t="s">
        <v>20</v>
      </c>
      <c r="E273" s="42" t="s">
        <v>158</v>
      </c>
      <c r="F273" s="43">
        <v>200</v>
      </c>
      <c r="G273" s="43">
        <v>1.4</v>
      </c>
      <c r="H273" s="43">
        <v>0</v>
      </c>
      <c r="I273" s="43">
        <v>24</v>
      </c>
      <c r="J273" s="43">
        <v>97</v>
      </c>
      <c r="K273" s="45">
        <v>442</v>
      </c>
    </row>
    <row r="274" spans="1:11" x14ac:dyDescent="0.2">
      <c r="A274" s="98"/>
      <c r="B274" s="101"/>
      <c r="C274" s="101"/>
      <c r="D274" s="50" t="s">
        <v>31</v>
      </c>
      <c r="E274" s="33"/>
      <c r="F274" s="34">
        <v>380</v>
      </c>
      <c r="G274" s="34">
        <f>SUM(G272:G273)</f>
        <v>32.9</v>
      </c>
      <c r="H274" s="34">
        <f>SUM(H272:H273)</f>
        <v>10.5</v>
      </c>
      <c r="I274" s="34">
        <f>SUM(I272:I273)</f>
        <v>41.56</v>
      </c>
      <c r="J274" s="34">
        <f>SUM(J272:J273)</f>
        <v>497.5</v>
      </c>
      <c r="K274" s="25"/>
    </row>
    <row r="275" spans="1:11" ht="13.5" thickBot="1" x14ac:dyDescent="0.25">
      <c r="A275" s="11">
        <f>A259</f>
        <v>3</v>
      </c>
      <c r="B275" s="12">
        <f>B259</f>
        <v>5</v>
      </c>
      <c r="C275" s="93" t="s">
        <v>4</v>
      </c>
      <c r="D275" s="94"/>
      <c r="E275" s="13"/>
      <c r="F275" s="35">
        <f>F263+F271+F274</f>
        <v>1942</v>
      </c>
      <c r="G275" s="35">
        <f>G263+G271+G274</f>
        <v>75.37</v>
      </c>
      <c r="H275" s="35">
        <f>H263+H271+H274</f>
        <v>50.300000000000004</v>
      </c>
      <c r="I275" s="35">
        <f>I263+I271+I274</f>
        <v>309.02500000000003</v>
      </c>
      <c r="J275" s="35">
        <f>J263+J271+J274</f>
        <v>2098.9499999999998</v>
      </c>
      <c r="K275" s="14"/>
    </row>
    <row r="276" spans="1:11" x14ac:dyDescent="0.2">
      <c r="A276" s="122">
        <v>4</v>
      </c>
      <c r="B276" s="125">
        <v>1</v>
      </c>
      <c r="C276" s="125" t="s">
        <v>18</v>
      </c>
      <c r="D276" s="41" t="s">
        <v>19</v>
      </c>
      <c r="E276" s="67" t="s">
        <v>159</v>
      </c>
      <c r="F276" s="68" t="s">
        <v>179</v>
      </c>
      <c r="G276" s="68">
        <v>2.64</v>
      </c>
      <c r="H276" s="68">
        <v>10.96</v>
      </c>
      <c r="I276" s="68">
        <v>26.36</v>
      </c>
      <c r="J276" s="68">
        <v>318.67</v>
      </c>
      <c r="K276" s="81">
        <v>311</v>
      </c>
    </row>
    <row r="277" spans="1:11" x14ac:dyDescent="0.2">
      <c r="A277" s="123"/>
      <c r="B277" s="126"/>
      <c r="C277" s="126"/>
      <c r="D277" s="46"/>
      <c r="E277" s="42" t="s">
        <v>97</v>
      </c>
      <c r="F277" s="43" t="s">
        <v>40</v>
      </c>
      <c r="G277" s="43">
        <v>3.5</v>
      </c>
      <c r="H277" s="43">
        <v>4.5199999999999996</v>
      </c>
      <c r="I277" s="43">
        <v>7.65</v>
      </c>
      <c r="J277" s="43">
        <v>87.5</v>
      </c>
      <c r="K277" s="22">
        <v>10</v>
      </c>
    </row>
    <row r="278" spans="1:11" x14ac:dyDescent="0.2">
      <c r="A278" s="123"/>
      <c r="B278" s="126"/>
      <c r="C278" s="126"/>
      <c r="D278" s="48" t="s">
        <v>20</v>
      </c>
      <c r="E278" s="54" t="s">
        <v>160</v>
      </c>
      <c r="F278" s="43">
        <v>200</v>
      </c>
      <c r="G278" s="43">
        <v>0.2</v>
      </c>
      <c r="H278" s="43">
        <v>0.05</v>
      </c>
      <c r="I278" s="60">
        <v>15.01</v>
      </c>
      <c r="J278" s="60">
        <v>57</v>
      </c>
      <c r="K278" s="22">
        <v>684</v>
      </c>
    </row>
    <row r="279" spans="1:11" x14ac:dyDescent="0.2">
      <c r="A279" s="123"/>
      <c r="B279" s="126"/>
      <c r="C279" s="126"/>
      <c r="D279" s="48" t="s">
        <v>21</v>
      </c>
      <c r="E279" s="42" t="s">
        <v>37</v>
      </c>
      <c r="F279" s="43">
        <v>75</v>
      </c>
      <c r="G279" s="43">
        <v>5.625</v>
      </c>
      <c r="H279" s="43">
        <v>0.75</v>
      </c>
      <c r="I279" s="43">
        <v>36.045000000000002</v>
      </c>
      <c r="J279" s="43">
        <v>178.5</v>
      </c>
      <c r="K279" s="49" t="s">
        <v>41</v>
      </c>
    </row>
    <row r="280" spans="1:11" x14ac:dyDescent="0.2">
      <c r="A280" s="124"/>
      <c r="B280" s="127"/>
      <c r="C280" s="127"/>
      <c r="D280" s="50" t="s">
        <v>31</v>
      </c>
      <c r="E280" s="31"/>
      <c r="F280" s="26">
        <v>555</v>
      </c>
      <c r="G280" s="26">
        <f>SUM(G276:G279)</f>
        <v>11.965</v>
      </c>
      <c r="H280" s="26">
        <f>SUM(H276:H279)</f>
        <v>16.28</v>
      </c>
      <c r="I280" s="26">
        <f>SUM(I276:I279)</f>
        <v>85.064999999999998</v>
      </c>
      <c r="J280" s="26">
        <f>SUM(J276:J279)</f>
        <v>641.67000000000007</v>
      </c>
      <c r="K280" s="8"/>
    </row>
    <row r="281" spans="1:11" x14ac:dyDescent="0.2">
      <c r="A281" s="103">
        <f>A276</f>
        <v>4</v>
      </c>
      <c r="B281" s="102">
        <f>B276</f>
        <v>1</v>
      </c>
      <c r="C281" s="102" t="s">
        <v>23</v>
      </c>
      <c r="D281" s="48" t="s">
        <v>24</v>
      </c>
      <c r="E281" s="42" t="s">
        <v>71</v>
      </c>
      <c r="F281" s="43">
        <v>100</v>
      </c>
      <c r="G281" s="43">
        <v>3</v>
      </c>
      <c r="H281" s="43">
        <v>0.5</v>
      </c>
      <c r="I281" s="43">
        <v>7.3</v>
      </c>
      <c r="J281" s="43">
        <v>58</v>
      </c>
      <c r="K281" s="22">
        <v>85</v>
      </c>
    </row>
    <row r="282" spans="1:11" x14ac:dyDescent="0.2">
      <c r="A282" s="97"/>
      <c r="B282" s="100"/>
      <c r="C282" s="100"/>
      <c r="D282" s="48" t="s">
        <v>25</v>
      </c>
      <c r="E282" s="54" t="s">
        <v>67</v>
      </c>
      <c r="F282" s="43" t="s">
        <v>175</v>
      </c>
      <c r="G282" s="43">
        <v>2.0499999999999998</v>
      </c>
      <c r="H282" s="43">
        <v>7.6</v>
      </c>
      <c r="I282" s="43">
        <v>9.8625000000000007</v>
      </c>
      <c r="J282" s="43">
        <v>126.25</v>
      </c>
      <c r="K282" s="53">
        <v>110</v>
      </c>
    </row>
    <row r="283" spans="1:11" x14ac:dyDescent="0.2">
      <c r="A283" s="97"/>
      <c r="B283" s="100"/>
      <c r="C283" s="100"/>
      <c r="D283" s="48" t="s">
        <v>26</v>
      </c>
      <c r="E283" s="42" t="s">
        <v>44</v>
      </c>
      <c r="F283" s="43">
        <v>100</v>
      </c>
      <c r="G283" s="44">
        <v>14.74</v>
      </c>
      <c r="H283" s="43">
        <v>10.7</v>
      </c>
      <c r="I283" s="43">
        <v>8.89</v>
      </c>
      <c r="J283" s="43">
        <v>188.75</v>
      </c>
      <c r="K283" s="53">
        <v>451</v>
      </c>
    </row>
    <row r="284" spans="1:11" x14ac:dyDescent="0.2">
      <c r="A284" s="97"/>
      <c r="B284" s="100"/>
      <c r="C284" s="100"/>
      <c r="D284" s="48"/>
      <c r="E284" s="42" t="s">
        <v>161</v>
      </c>
      <c r="F284" s="43">
        <v>30</v>
      </c>
      <c r="G284" s="44">
        <v>0.14000000000000001</v>
      </c>
      <c r="H284" s="43">
        <v>1.22</v>
      </c>
      <c r="I284" s="43">
        <v>1.1000000000000001</v>
      </c>
      <c r="J284" s="43">
        <v>16</v>
      </c>
      <c r="K284" s="45">
        <v>587</v>
      </c>
    </row>
    <row r="285" spans="1:11" x14ac:dyDescent="0.2">
      <c r="A285" s="97"/>
      <c r="B285" s="100"/>
      <c r="C285" s="100"/>
      <c r="D285" s="48" t="s">
        <v>27</v>
      </c>
      <c r="E285" s="42" t="s">
        <v>139</v>
      </c>
      <c r="F285" s="43">
        <v>180</v>
      </c>
      <c r="G285" s="43">
        <v>7.7</v>
      </c>
      <c r="H285" s="43">
        <v>7.8</v>
      </c>
      <c r="I285" s="43">
        <v>25.2</v>
      </c>
      <c r="J285" s="43">
        <v>168</v>
      </c>
      <c r="K285" s="47">
        <v>508</v>
      </c>
    </row>
    <row r="286" spans="1:11" x14ac:dyDescent="0.2">
      <c r="A286" s="97"/>
      <c r="B286" s="100"/>
      <c r="C286" s="100"/>
      <c r="D286" s="48" t="s">
        <v>28</v>
      </c>
      <c r="E286" s="67" t="s">
        <v>70</v>
      </c>
      <c r="F286" s="68">
        <v>200</v>
      </c>
      <c r="G286" s="68">
        <v>0.44</v>
      </c>
      <c r="H286" s="68">
        <v>0</v>
      </c>
      <c r="I286" s="68">
        <v>28.88</v>
      </c>
      <c r="J286" s="68">
        <v>64</v>
      </c>
      <c r="K286" s="22">
        <v>639</v>
      </c>
    </row>
    <row r="287" spans="1:11" x14ac:dyDescent="0.2">
      <c r="A287" s="97"/>
      <c r="B287" s="100"/>
      <c r="C287" s="100"/>
      <c r="D287" s="48" t="s">
        <v>29</v>
      </c>
      <c r="E287" s="42" t="s">
        <v>37</v>
      </c>
      <c r="F287" s="43">
        <v>50</v>
      </c>
      <c r="G287" s="43">
        <v>3.95</v>
      </c>
      <c r="H287" s="43">
        <v>0.5</v>
      </c>
      <c r="I287" s="43">
        <v>24.03</v>
      </c>
      <c r="J287" s="43">
        <v>119</v>
      </c>
      <c r="K287" s="49" t="s">
        <v>41</v>
      </c>
    </row>
    <row r="288" spans="1:11" x14ac:dyDescent="0.2">
      <c r="A288" s="97"/>
      <c r="B288" s="100"/>
      <c r="C288" s="100"/>
      <c r="D288" s="48" t="s">
        <v>30</v>
      </c>
      <c r="E288" s="42" t="s">
        <v>47</v>
      </c>
      <c r="F288" s="43">
        <v>50</v>
      </c>
      <c r="G288" s="43">
        <v>3.3</v>
      </c>
      <c r="H288" s="43">
        <v>0.6</v>
      </c>
      <c r="I288" s="43">
        <v>17.100000000000001</v>
      </c>
      <c r="J288" s="43">
        <v>90</v>
      </c>
      <c r="K288" s="49" t="s">
        <v>41</v>
      </c>
    </row>
    <row r="289" spans="1:11" ht="13.5" thickBot="1" x14ac:dyDescent="0.25">
      <c r="A289" s="98"/>
      <c r="B289" s="101"/>
      <c r="C289" s="101"/>
      <c r="D289" s="50" t="s">
        <v>31</v>
      </c>
      <c r="E289" s="32"/>
      <c r="F289" s="26">
        <v>970</v>
      </c>
      <c r="G289" s="26">
        <f>SUM(G281:G288)</f>
        <v>35.32</v>
      </c>
      <c r="H289" s="26">
        <f>SUM(H281:H288)</f>
        <v>28.919999999999998</v>
      </c>
      <c r="I289" s="26">
        <f>SUM(I281:I288)</f>
        <v>122.36250000000001</v>
      </c>
      <c r="J289" s="26">
        <f>SUM(J281:J288)</f>
        <v>830</v>
      </c>
      <c r="K289" s="8"/>
    </row>
    <row r="290" spans="1:11" x14ac:dyDescent="0.2">
      <c r="A290" s="103">
        <v>4</v>
      </c>
      <c r="B290" s="102">
        <v>1</v>
      </c>
      <c r="C290" s="104" t="s">
        <v>49</v>
      </c>
      <c r="D290" s="41" t="s">
        <v>19</v>
      </c>
      <c r="E290" s="59" t="s">
        <v>162</v>
      </c>
      <c r="F290" s="60">
        <v>90</v>
      </c>
      <c r="G290" s="43">
        <v>18.2</v>
      </c>
      <c r="H290" s="43">
        <v>12.8</v>
      </c>
      <c r="I290" s="43">
        <v>7.56</v>
      </c>
      <c r="J290" s="43">
        <v>206.2</v>
      </c>
      <c r="K290" s="47">
        <v>468</v>
      </c>
    </row>
    <row r="291" spans="1:11" x14ac:dyDescent="0.2">
      <c r="A291" s="97"/>
      <c r="B291" s="100"/>
      <c r="C291" s="105"/>
      <c r="D291" s="87" t="s">
        <v>22</v>
      </c>
      <c r="E291" s="42" t="s">
        <v>57</v>
      </c>
      <c r="F291" s="43">
        <v>10</v>
      </c>
      <c r="G291" s="43">
        <v>4.66</v>
      </c>
      <c r="H291" s="43">
        <v>4.17</v>
      </c>
      <c r="I291" s="43">
        <v>20.58</v>
      </c>
      <c r="J291" s="43">
        <v>65</v>
      </c>
      <c r="K291" s="61" t="s">
        <v>41</v>
      </c>
    </row>
    <row r="292" spans="1:11" x14ac:dyDescent="0.2">
      <c r="A292" s="97"/>
      <c r="B292" s="100"/>
      <c r="C292" s="105"/>
      <c r="D292" s="48"/>
      <c r="E292" s="42" t="s">
        <v>142</v>
      </c>
      <c r="F292" s="43">
        <v>100</v>
      </c>
      <c r="G292" s="44">
        <v>0.6</v>
      </c>
      <c r="H292" s="43">
        <v>0.6</v>
      </c>
      <c r="I292" s="43">
        <v>14.9</v>
      </c>
      <c r="J292" s="43">
        <v>43.5</v>
      </c>
      <c r="K292" s="61" t="s">
        <v>41</v>
      </c>
    </row>
    <row r="293" spans="1:11" x14ac:dyDescent="0.2">
      <c r="A293" s="97"/>
      <c r="B293" s="100"/>
      <c r="C293" s="105"/>
      <c r="D293" s="48" t="s">
        <v>20</v>
      </c>
      <c r="E293" s="48" t="s">
        <v>163</v>
      </c>
      <c r="F293" s="88">
        <v>200</v>
      </c>
      <c r="G293" s="88">
        <v>5.6</v>
      </c>
      <c r="H293" s="88">
        <v>6.4</v>
      </c>
      <c r="I293" s="88">
        <v>9.4</v>
      </c>
      <c r="J293" s="88">
        <v>116</v>
      </c>
      <c r="K293" s="88">
        <v>442</v>
      </c>
    </row>
    <row r="294" spans="1:11" x14ac:dyDescent="0.2">
      <c r="A294" s="98"/>
      <c r="B294" s="101"/>
      <c r="C294" s="106"/>
      <c r="D294" s="50" t="s">
        <v>31</v>
      </c>
      <c r="E294" s="33"/>
      <c r="F294" s="34">
        <v>400</v>
      </c>
      <c r="G294" s="34">
        <f>SUM(G290:G293)</f>
        <v>29.060000000000002</v>
      </c>
      <c r="H294" s="34">
        <f>SUM(H290:H293)</f>
        <v>23.97</v>
      </c>
      <c r="I294" s="34">
        <f>SUM(I290:I293)</f>
        <v>52.44</v>
      </c>
      <c r="J294" s="34">
        <f>SUM(J290:J293)</f>
        <v>430.7</v>
      </c>
      <c r="K294" s="25"/>
    </row>
    <row r="295" spans="1:11" ht="13.5" thickBot="1" x14ac:dyDescent="0.25">
      <c r="A295" s="11">
        <f>A276</f>
        <v>4</v>
      </c>
      <c r="B295" s="12">
        <f>B276</f>
        <v>1</v>
      </c>
      <c r="C295" s="93" t="s">
        <v>4</v>
      </c>
      <c r="D295" s="94"/>
      <c r="E295" s="13"/>
      <c r="F295" s="35">
        <f>F280+F289+F294</f>
        <v>1925</v>
      </c>
      <c r="G295" s="35">
        <f>G280+G289+G294</f>
        <v>76.344999999999999</v>
      </c>
      <c r="H295" s="35">
        <f>H280+H289+H294</f>
        <v>69.17</v>
      </c>
      <c r="I295" s="35">
        <f>I280+I289+I294</f>
        <v>259.86750000000001</v>
      </c>
      <c r="J295" s="35">
        <f>J280+J289+J294</f>
        <v>1902.3700000000001</v>
      </c>
      <c r="K295" s="14"/>
    </row>
    <row r="296" spans="1:11" x14ac:dyDescent="0.2">
      <c r="A296" s="96">
        <v>4</v>
      </c>
      <c r="B296" s="99">
        <v>2</v>
      </c>
      <c r="C296" s="99" t="s">
        <v>18</v>
      </c>
      <c r="D296" s="41" t="s">
        <v>19</v>
      </c>
      <c r="E296" s="42" t="s">
        <v>117</v>
      </c>
      <c r="F296" s="43">
        <v>110</v>
      </c>
      <c r="G296" s="43">
        <v>8.36</v>
      </c>
      <c r="H296" s="43">
        <v>10.59</v>
      </c>
      <c r="I296" s="43">
        <v>9.58</v>
      </c>
      <c r="J296" s="43">
        <v>182</v>
      </c>
      <c r="K296" s="53">
        <v>363</v>
      </c>
    </row>
    <row r="297" spans="1:11" x14ac:dyDescent="0.2">
      <c r="A297" s="97"/>
      <c r="B297" s="100"/>
      <c r="C297" s="100"/>
      <c r="D297" s="46"/>
      <c r="E297" s="42" t="s">
        <v>106</v>
      </c>
      <c r="F297" s="43">
        <v>180</v>
      </c>
      <c r="G297" s="43">
        <v>5.13</v>
      </c>
      <c r="H297" s="43">
        <v>9.15</v>
      </c>
      <c r="I297" s="43">
        <v>34.200000000000003</v>
      </c>
      <c r="J297" s="43">
        <v>224.5</v>
      </c>
      <c r="K297" s="47">
        <v>516</v>
      </c>
    </row>
    <row r="298" spans="1:11" x14ac:dyDescent="0.2">
      <c r="A298" s="97"/>
      <c r="B298" s="100"/>
      <c r="C298" s="100"/>
      <c r="D298" s="48" t="s">
        <v>20</v>
      </c>
      <c r="E298" s="42" t="s">
        <v>116</v>
      </c>
      <c r="F298" s="43">
        <v>200</v>
      </c>
      <c r="G298" s="43">
        <v>0.3</v>
      </c>
      <c r="H298" s="43">
        <v>0</v>
      </c>
      <c r="I298" s="43">
        <v>15.2</v>
      </c>
      <c r="J298" s="43">
        <v>60</v>
      </c>
      <c r="K298" s="47">
        <v>685</v>
      </c>
    </row>
    <row r="299" spans="1:11" x14ac:dyDescent="0.2">
      <c r="A299" s="97"/>
      <c r="B299" s="100"/>
      <c r="C299" s="100"/>
      <c r="D299" s="48" t="s">
        <v>21</v>
      </c>
      <c r="E299" s="42" t="s">
        <v>37</v>
      </c>
      <c r="F299" s="43">
        <v>75</v>
      </c>
      <c r="G299" s="43">
        <v>5.625</v>
      </c>
      <c r="H299" s="43">
        <v>0.75</v>
      </c>
      <c r="I299" s="43">
        <v>36.045000000000002</v>
      </c>
      <c r="J299" s="43">
        <v>178.5</v>
      </c>
      <c r="K299" s="49" t="s">
        <v>41</v>
      </c>
    </row>
    <row r="300" spans="1:11" x14ac:dyDescent="0.2">
      <c r="A300" s="98"/>
      <c r="B300" s="101"/>
      <c r="C300" s="101"/>
      <c r="D300" s="50" t="s">
        <v>31</v>
      </c>
      <c r="E300" s="31"/>
      <c r="F300" s="26">
        <v>565</v>
      </c>
      <c r="G300" s="26">
        <f>SUM(G296:G299)</f>
        <v>19.414999999999999</v>
      </c>
      <c r="H300" s="26">
        <f>SUM(H296:H299)</f>
        <v>20.490000000000002</v>
      </c>
      <c r="I300" s="26">
        <f>SUM(I296:I299)</f>
        <v>95.025000000000006</v>
      </c>
      <c r="J300" s="26">
        <f>SUM(J296:J299)</f>
        <v>645</v>
      </c>
      <c r="K300" s="8"/>
    </row>
    <row r="301" spans="1:11" x14ac:dyDescent="0.2">
      <c r="A301" s="103">
        <f>A296</f>
        <v>4</v>
      </c>
      <c r="B301" s="102">
        <f>B296</f>
        <v>2</v>
      </c>
      <c r="C301" s="102" t="s">
        <v>23</v>
      </c>
      <c r="D301" s="48" t="s">
        <v>24</v>
      </c>
      <c r="E301" s="42" t="s">
        <v>143</v>
      </c>
      <c r="F301" s="43">
        <v>100</v>
      </c>
      <c r="G301" s="43">
        <v>0.8</v>
      </c>
      <c r="H301" s="43">
        <v>0.1</v>
      </c>
      <c r="I301" s="43">
        <v>2.5</v>
      </c>
      <c r="J301" s="43">
        <v>14</v>
      </c>
      <c r="K301" s="22">
        <v>13</v>
      </c>
    </row>
    <row r="302" spans="1:11" x14ac:dyDescent="0.2">
      <c r="A302" s="97"/>
      <c r="B302" s="100"/>
      <c r="C302" s="100"/>
      <c r="D302" s="48" t="s">
        <v>25</v>
      </c>
      <c r="E302" s="42" t="s">
        <v>164</v>
      </c>
      <c r="F302" s="43" t="s">
        <v>175</v>
      </c>
      <c r="G302" s="43">
        <v>2.415</v>
      </c>
      <c r="H302" s="43">
        <v>8.0370000000000008</v>
      </c>
      <c r="I302" s="43">
        <v>20.260000000000002</v>
      </c>
      <c r="J302" s="43">
        <v>155</v>
      </c>
      <c r="K302" s="53">
        <v>132</v>
      </c>
    </row>
    <row r="303" spans="1:11" x14ac:dyDescent="0.2">
      <c r="A303" s="97"/>
      <c r="B303" s="100"/>
      <c r="C303" s="100"/>
      <c r="D303" s="48" t="s">
        <v>26</v>
      </c>
      <c r="E303" s="67" t="s">
        <v>65</v>
      </c>
      <c r="F303" s="43">
        <v>200</v>
      </c>
      <c r="G303" s="43">
        <v>22.693000000000001</v>
      </c>
      <c r="H303" s="43">
        <v>13.56</v>
      </c>
      <c r="I303" s="43">
        <v>24.98</v>
      </c>
      <c r="J303" s="43">
        <v>295</v>
      </c>
      <c r="K303" s="81">
        <v>443</v>
      </c>
    </row>
    <row r="304" spans="1:11" x14ac:dyDescent="0.2">
      <c r="A304" s="97"/>
      <c r="B304" s="100"/>
      <c r="C304" s="100"/>
      <c r="D304" s="48" t="s">
        <v>28</v>
      </c>
      <c r="E304" s="54" t="s">
        <v>148</v>
      </c>
      <c r="F304" s="43">
        <v>200</v>
      </c>
      <c r="G304" s="43">
        <v>0.68</v>
      </c>
      <c r="H304" s="43">
        <v>0</v>
      </c>
      <c r="I304" s="43">
        <v>24.26</v>
      </c>
      <c r="J304" s="43">
        <v>98</v>
      </c>
      <c r="K304" s="22">
        <v>645</v>
      </c>
    </row>
    <row r="305" spans="1:11" x14ac:dyDescent="0.2">
      <c r="A305" s="97"/>
      <c r="B305" s="100"/>
      <c r="C305" s="100"/>
      <c r="D305" s="48" t="s">
        <v>29</v>
      </c>
      <c r="E305" s="42" t="s">
        <v>37</v>
      </c>
      <c r="F305" s="43">
        <v>50</v>
      </c>
      <c r="G305" s="43">
        <v>3.95</v>
      </c>
      <c r="H305" s="43">
        <v>0.5</v>
      </c>
      <c r="I305" s="43">
        <v>24.03</v>
      </c>
      <c r="J305" s="43">
        <v>119</v>
      </c>
      <c r="K305" s="49" t="s">
        <v>41</v>
      </c>
    </row>
    <row r="306" spans="1:11" x14ac:dyDescent="0.2">
      <c r="A306" s="97"/>
      <c r="B306" s="100"/>
      <c r="C306" s="100"/>
      <c r="D306" s="48" t="s">
        <v>30</v>
      </c>
      <c r="E306" s="42" t="s">
        <v>47</v>
      </c>
      <c r="F306" s="43">
        <v>50</v>
      </c>
      <c r="G306" s="43">
        <v>3.3</v>
      </c>
      <c r="H306" s="43">
        <v>0.6</v>
      </c>
      <c r="I306" s="43">
        <v>17.100000000000001</v>
      </c>
      <c r="J306" s="43">
        <v>90</v>
      </c>
      <c r="K306" s="49" t="s">
        <v>41</v>
      </c>
    </row>
    <row r="307" spans="1:11" ht="13.5" thickBot="1" x14ac:dyDescent="0.25">
      <c r="A307" s="98"/>
      <c r="B307" s="101"/>
      <c r="C307" s="101"/>
      <c r="D307" s="50" t="s">
        <v>31</v>
      </c>
      <c r="E307" s="32"/>
      <c r="F307" s="26">
        <v>860</v>
      </c>
      <c r="G307" s="26">
        <f>SUM(G301:G306)</f>
        <v>33.838000000000001</v>
      </c>
      <c r="H307" s="26">
        <f>SUM(H301:H306)</f>
        <v>22.797000000000004</v>
      </c>
      <c r="I307" s="26">
        <f>SUM(I301:I306)</f>
        <v>113.13</v>
      </c>
      <c r="J307" s="26">
        <f>SUM(J301:J306)</f>
        <v>771</v>
      </c>
      <c r="K307" s="8"/>
    </row>
    <row r="308" spans="1:11" x14ac:dyDescent="0.2">
      <c r="A308" s="103">
        <v>4</v>
      </c>
      <c r="B308" s="102">
        <v>2</v>
      </c>
      <c r="C308" s="104" t="s">
        <v>49</v>
      </c>
      <c r="D308" s="41" t="s">
        <v>19</v>
      </c>
      <c r="E308" s="72" t="s">
        <v>47</v>
      </c>
      <c r="F308" s="43">
        <v>75</v>
      </c>
      <c r="G308" s="43">
        <v>5.625</v>
      </c>
      <c r="H308" s="43">
        <v>0.75</v>
      </c>
      <c r="I308" s="43">
        <v>36.045000000000002</v>
      </c>
      <c r="J308" s="43">
        <v>178.5</v>
      </c>
      <c r="K308" s="49" t="s">
        <v>41</v>
      </c>
    </row>
    <row r="309" spans="1:11" x14ac:dyDescent="0.2">
      <c r="A309" s="97"/>
      <c r="B309" s="100"/>
      <c r="C309" s="105"/>
      <c r="D309" s="87"/>
      <c r="E309" s="48" t="s">
        <v>88</v>
      </c>
      <c r="F309" s="53">
        <v>40</v>
      </c>
      <c r="G309" s="92">
        <v>5.08</v>
      </c>
      <c r="H309" s="92">
        <v>4.5999999999999996</v>
      </c>
      <c r="I309" s="92">
        <v>0.28000000000000003</v>
      </c>
      <c r="J309" s="73">
        <v>63</v>
      </c>
      <c r="K309" s="39">
        <v>337</v>
      </c>
    </row>
    <row r="310" spans="1:11" x14ac:dyDescent="0.2">
      <c r="A310" s="97"/>
      <c r="B310" s="100"/>
      <c r="C310" s="105"/>
      <c r="D310" s="48"/>
      <c r="E310" s="48" t="s">
        <v>165</v>
      </c>
      <c r="F310" s="43">
        <v>40</v>
      </c>
      <c r="G310" s="43">
        <v>3</v>
      </c>
      <c r="H310" s="43">
        <v>4.47</v>
      </c>
      <c r="I310" s="60">
        <v>29.76</v>
      </c>
      <c r="J310" s="60">
        <v>174</v>
      </c>
      <c r="K310" s="49" t="s">
        <v>41</v>
      </c>
    </row>
    <row r="311" spans="1:11" x14ac:dyDescent="0.2">
      <c r="A311" s="97"/>
      <c r="B311" s="100"/>
      <c r="C311" s="105"/>
      <c r="D311" s="48" t="s">
        <v>28</v>
      </c>
      <c r="E311" s="42" t="s">
        <v>126</v>
      </c>
      <c r="F311" s="43">
        <v>200</v>
      </c>
      <c r="G311" s="43">
        <v>5.8</v>
      </c>
      <c r="H311" s="43">
        <v>6</v>
      </c>
      <c r="I311" s="43">
        <v>26.8</v>
      </c>
      <c r="J311" s="43">
        <v>174</v>
      </c>
      <c r="K311" s="49" t="s">
        <v>41</v>
      </c>
    </row>
    <row r="312" spans="1:11" x14ac:dyDescent="0.2">
      <c r="A312" s="98"/>
      <c r="B312" s="101"/>
      <c r="C312" s="106"/>
      <c r="D312" s="50" t="s">
        <v>31</v>
      </c>
      <c r="E312" s="33"/>
      <c r="F312" s="34">
        <v>355</v>
      </c>
      <c r="G312" s="34">
        <f>SUM(G308:G311)</f>
        <v>19.504999999999999</v>
      </c>
      <c r="H312" s="34">
        <f>SUM(H308:H311)</f>
        <v>15.82</v>
      </c>
      <c r="I312" s="34">
        <f>SUM(I308:I311)</f>
        <v>92.885000000000005</v>
      </c>
      <c r="J312" s="34">
        <f>SUM(J308:J311)</f>
        <v>589.5</v>
      </c>
      <c r="K312" s="25"/>
    </row>
    <row r="313" spans="1:11" ht="13.5" thickBot="1" x14ac:dyDescent="0.25">
      <c r="A313" s="11">
        <f>A296</f>
        <v>4</v>
      </c>
      <c r="B313" s="12">
        <f>B296</f>
        <v>2</v>
      </c>
      <c r="C313" s="93" t="s">
        <v>4</v>
      </c>
      <c r="D313" s="94"/>
      <c r="E313" s="13"/>
      <c r="F313" s="35">
        <f>F300+F307+F312</f>
        <v>1780</v>
      </c>
      <c r="G313" s="35">
        <f>G300+G307+G312</f>
        <v>72.757999999999996</v>
      </c>
      <c r="H313" s="35">
        <f>H300+H307+H312</f>
        <v>59.107000000000006</v>
      </c>
      <c r="I313" s="35">
        <f>I300+I307+I312</f>
        <v>301.04000000000002</v>
      </c>
      <c r="J313" s="35">
        <f>J300+J307+J312</f>
        <v>2005.5</v>
      </c>
      <c r="K313" s="14"/>
    </row>
    <row r="314" spans="1:11" x14ac:dyDescent="0.2">
      <c r="A314" s="96">
        <v>4</v>
      </c>
      <c r="B314" s="99">
        <v>3</v>
      </c>
      <c r="C314" s="99" t="s">
        <v>18</v>
      </c>
      <c r="D314" s="41" t="s">
        <v>19</v>
      </c>
      <c r="E314" s="42" t="s">
        <v>166</v>
      </c>
      <c r="F314" s="43">
        <v>200</v>
      </c>
      <c r="G314" s="44">
        <v>16.05</v>
      </c>
      <c r="H314" s="43">
        <v>13.41</v>
      </c>
      <c r="I314" s="43">
        <v>13.7</v>
      </c>
      <c r="J314" s="43">
        <v>224</v>
      </c>
      <c r="K314" s="81">
        <v>436</v>
      </c>
    </row>
    <row r="315" spans="1:11" x14ac:dyDescent="0.2">
      <c r="A315" s="97"/>
      <c r="B315" s="100"/>
      <c r="C315" s="100"/>
      <c r="D315" s="46"/>
      <c r="E315" s="42" t="s">
        <v>88</v>
      </c>
      <c r="F315" s="43">
        <v>40</v>
      </c>
      <c r="G315" s="43">
        <v>0.02</v>
      </c>
      <c r="H315" s="43">
        <v>4.12</v>
      </c>
      <c r="I315" s="43">
        <v>0.04</v>
      </c>
      <c r="J315" s="43">
        <v>37</v>
      </c>
      <c r="K315" s="22">
        <v>337</v>
      </c>
    </row>
    <row r="316" spans="1:11" x14ac:dyDescent="0.2">
      <c r="A316" s="97"/>
      <c r="B316" s="100"/>
      <c r="C316" s="100"/>
      <c r="D316" s="48" t="s">
        <v>20</v>
      </c>
      <c r="E316" s="42" t="s">
        <v>87</v>
      </c>
      <c r="F316" s="43">
        <v>200</v>
      </c>
      <c r="G316" s="43">
        <v>2.9</v>
      </c>
      <c r="H316" s="43">
        <v>5</v>
      </c>
      <c r="I316" s="60">
        <v>32.5</v>
      </c>
      <c r="J316" s="60">
        <v>190</v>
      </c>
      <c r="K316" s="22">
        <v>693</v>
      </c>
    </row>
    <row r="317" spans="1:11" x14ac:dyDescent="0.2">
      <c r="A317" s="97"/>
      <c r="B317" s="100"/>
      <c r="C317" s="100"/>
      <c r="D317" s="48" t="s">
        <v>21</v>
      </c>
      <c r="E317" s="42" t="s">
        <v>37</v>
      </c>
      <c r="F317" s="43">
        <v>100</v>
      </c>
      <c r="G317" s="43">
        <v>5.625</v>
      </c>
      <c r="H317" s="43">
        <v>0.75</v>
      </c>
      <c r="I317" s="43">
        <v>36.045000000000002</v>
      </c>
      <c r="J317" s="43">
        <v>178.5</v>
      </c>
      <c r="K317" s="49" t="s">
        <v>41</v>
      </c>
    </row>
    <row r="318" spans="1:11" x14ac:dyDescent="0.2">
      <c r="A318" s="98"/>
      <c r="B318" s="101"/>
      <c r="C318" s="101"/>
      <c r="D318" s="50" t="s">
        <v>31</v>
      </c>
      <c r="E318" s="31"/>
      <c r="F318" s="26">
        <v>540</v>
      </c>
      <c r="G318" s="26">
        <f>SUM(G314:G317)</f>
        <v>24.594999999999999</v>
      </c>
      <c r="H318" s="26">
        <f>SUM(H314:H317)</f>
        <v>23.28</v>
      </c>
      <c r="I318" s="26">
        <f>SUM(I314:I317)</f>
        <v>82.284999999999997</v>
      </c>
      <c r="J318" s="26">
        <f>SUM(J314:J317)</f>
        <v>629.5</v>
      </c>
      <c r="K318" s="8"/>
    </row>
    <row r="319" spans="1:11" x14ac:dyDescent="0.2">
      <c r="A319" s="103">
        <f>A314</f>
        <v>4</v>
      </c>
      <c r="B319" s="102">
        <f>B314</f>
        <v>3</v>
      </c>
      <c r="C319" s="102" t="s">
        <v>23</v>
      </c>
      <c r="D319" s="48" t="s">
        <v>22</v>
      </c>
      <c r="E319" s="54" t="s">
        <v>113</v>
      </c>
      <c r="F319" s="43">
        <v>100</v>
      </c>
      <c r="G319" s="43">
        <v>0.3</v>
      </c>
      <c r="H319" s="43">
        <v>0.3</v>
      </c>
      <c r="I319" s="43">
        <v>7.45</v>
      </c>
      <c r="J319" s="43">
        <v>33.25</v>
      </c>
      <c r="K319" s="47" t="s">
        <v>41</v>
      </c>
    </row>
    <row r="320" spans="1:11" x14ac:dyDescent="0.2">
      <c r="A320" s="97"/>
      <c r="B320" s="100"/>
      <c r="C320" s="100"/>
      <c r="D320" s="48" t="s">
        <v>25</v>
      </c>
      <c r="E320" s="42" t="s">
        <v>59</v>
      </c>
      <c r="F320" s="68">
        <v>250</v>
      </c>
      <c r="G320" s="68">
        <v>2.76</v>
      </c>
      <c r="H320" s="68">
        <v>4.8499999999999996</v>
      </c>
      <c r="I320" s="68">
        <v>16.350000000000001</v>
      </c>
      <c r="J320" s="68">
        <v>150</v>
      </c>
      <c r="K320" s="53">
        <v>139</v>
      </c>
    </row>
    <row r="321" spans="1:11" x14ac:dyDescent="0.2">
      <c r="A321" s="97"/>
      <c r="B321" s="100"/>
      <c r="C321" s="100"/>
      <c r="D321" s="48"/>
      <c r="E321" s="42" t="s">
        <v>134</v>
      </c>
      <c r="F321" s="43">
        <v>25</v>
      </c>
      <c r="G321" s="43">
        <v>1.2</v>
      </c>
      <c r="H321" s="43">
        <v>0.5</v>
      </c>
      <c r="I321" s="43">
        <v>12</v>
      </c>
      <c r="J321" s="43">
        <v>36</v>
      </c>
      <c r="K321" s="53">
        <v>551</v>
      </c>
    </row>
    <row r="322" spans="1:11" x14ac:dyDescent="0.2">
      <c r="A322" s="97"/>
      <c r="B322" s="100"/>
      <c r="C322" s="100"/>
      <c r="D322" s="48" t="s">
        <v>26</v>
      </c>
      <c r="E322" s="42" t="s">
        <v>167</v>
      </c>
      <c r="F322" s="68">
        <v>250</v>
      </c>
      <c r="G322" s="68">
        <v>17.8</v>
      </c>
      <c r="H322" s="68">
        <v>10.5</v>
      </c>
      <c r="I322" s="68">
        <v>65.8</v>
      </c>
      <c r="J322" s="68">
        <v>270</v>
      </c>
      <c r="K322" s="53">
        <v>672</v>
      </c>
    </row>
    <row r="323" spans="1:11" x14ac:dyDescent="0.2">
      <c r="A323" s="97"/>
      <c r="B323" s="100"/>
      <c r="C323" s="100"/>
      <c r="D323" s="48"/>
      <c r="E323" s="42" t="s">
        <v>142</v>
      </c>
      <c r="F323" s="43">
        <v>10</v>
      </c>
      <c r="G323" s="43">
        <v>4.4000000000000004</v>
      </c>
      <c r="H323" s="43">
        <v>7.4</v>
      </c>
      <c r="I323" s="43">
        <v>46.2</v>
      </c>
      <c r="J323" s="43">
        <v>180</v>
      </c>
      <c r="K323" s="47" t="s">
        <v>41</v>
      </c>
    </row>
    <row r="324" spans="1:11" x14ac:dyDescent="0.2">
      <c r="A324" s="97"/>
      <c r="B324" s="100"/>
      <c r="C324" s="100"/>
      <c r="D324" s="48" t="s">
        <v>28</v>
      </c>
      <c r="E324" s="42" t="s">
        <v>62</v>
      </c>
      <c r="F324" s="43">
        <v>200</v>
      </c>
      <c r="G324" s="43">
        <v>0.68</v>
      </c>
      <c r="H324" s="43">
        <v>0</v>
      </c>
      <c r="I324" s="43">
        <v>24.26</v>
      </c>
      <c r="J324" s="43">
        <v>98</v>
      </c>
      <c r="K324" s="22">
        <v>638</v>
      </c>
    </row>
    <row r="325" spans="1:11" x14ac:dyDescent="0.2">
      <c r="A325" s="97"/>
      <c r="B325" s="100"/>
      <c r="C325" s="100"/>
      <c r="D325" s="48" t="s">
        <v>29</v>
      </c>
      <c r="E325" s="42" t="s">
        <v>37</v>
      </c>
      <c r="F325" s="43">
        <v>50</v>
      </c>
      <c r="G325" s="43">
        <v>3.95</v>
      </c>
      <c r="H325" s="43">
        <v>0.5</v>
      </c>
      <c r="I325" s="43">
        <v>24.03</v>
      </c>
      <c r="J325" s="43">
        <v>119</v>
      </c>
      <c r="K325" s="47" t="s">
        <v>41</v>
      </c>
    </row>
    <row r="326" spans="1:11" x14ac:dyDescent="0.2">
      <c r="A326" s="97"/>
      <c r="B326" s="100"/>
      <c r="C326" s="100"/>
      <c r="D326" s="48" t="s">
        <v>30</v>
      </c>
      <c r="E326" s="42" t="s">
        <v>47</v>
      </c>
      <c r="F326" s="43">
        <v>50</v>
      </c>
      <c r="G326" s="43">
        <v>3.3</v>
      </c>
      <c r="H326" s="43">
        <v>0.6</v>
      </c>
      <c r="I326" s="43">
        <v>17.100000000000001</v>
      </c>
      <c r="J326" s="43">
        <v>90</v>
      </c>
      <c r="K326" s="47" t="s">
        <v>41</v>
      </c>
    </row>
    <row r="327" spans="1:11" ht="13.5" thickBot="1" x14ac:dyDescent="0.25">
      <c r="A327" s="98"/>
      <c r="B327" s="101"/>
      <c r="C327" s="101"/>
      <c r="D327" s="50" t="s">
        <v>31</v>
      </c>
      <c r="E327" s="32"/>
      <c r="F327" s="26">
        <v>935</v>
      </c>
      <c r="G327" s="26">
        <f>SUM(G319:G326)</f>
        <v>34.39</v>
      </c>
      <c r="H327" s="26">
        <f>SUM(H319:H326)</f>
        <v>24.65</v>
      </c>
      <c r="I327" s="26">
        <f>SUM(I319:I326)</f>
        <v>213.19</v>
      </c>
      <c r="J327" s="26">
        <f>SUM(J319:J326)</f>
        <v>976.25</v>
      </c>
      <c r="K327" s="8"/>
    </row>
    <row r="328" spans="1:11" x14ac:dyDescent="0.2">
      <c r="A328" s="103">
        <v>4</v>
      </c>
      <c r="B328" s="102">
        <v>3</v>
      </c>
      <c r="C328" s="102" t="s">
        <v>49</v>
      </c>
      <c r="D328" s="41" t="s">
        <v>19</v>
      </c>
      <c r="E328" s="67" t="s">
        <v>92</v>
      </c>
      <c r="F328" s="68" t="s">
        <v>93</v>
      </c>
      <c r="G328" s="68">
        <v>21</v>
      </c>
      <c r="H328" s="68">
        <v>7</v>
      </c>
      <c r="I328" s="68">
        <v>31.9</v>
      </c>
      <c r="J328" s="68">
        <v>267</v>
      </c>
      <c r="K328" s="61">
        <v>358</v>
      </c>
    </row>
    <row r="329" spans="1:11" x14ac:dyDescent="0.2">
      <c r="A329" s="97"/>
      <c r="B329" s="100"/>
      <c r="C329" s="100"/>
      <c r="D329" s="48" t="s">
        <v>28</v>
      </c>
      <c r="E329" s="42" t="s">
        <v>52</v>
      </c>
      <c r="F329" s="43">
        <v>200</v>
      </c>
      <c r="G329" s="43">
        <v>5.6</v>
      </c>
      <c r="H329" s="43">
        <v>6.4</v>
      </c>
      <c r="I329" s="43">
        <v>9.4</v>
      </c>
      <c r="J329" s="43">
        <v>116</v>
      </c>
      <c r="K329" s="47">
        <v>697</v>
      </c>
    </row>
    <row r="330" spans="1:11" x14ac:dyDescent="0.2">
      <c r="A330" s="98"/>
      <c r="B330" s="101"/>
      <c r="C330" s="101"/>
      <c r="D330" s="50" t="s">
        <v>31</v>
      </c>
      <c r="E330" s="33"/>
      <c r="F330" s="34">
        <v>350</v>
      </c>
      <c r="G330" s="34">
        <f>SUM(G328:G329)</f>
        <v>26.6</v>
      </c>
      <c r="H330" s="34">
        <f>SUM(H328:H329)</f>
        <v>13.4</v>
      </c>
      <c r="I330" s="34">
        <f>SUM(I328:I329)</f>
        <v>41.3</v>
      </c>
      <c r="J330" s="34">
        <f>SUM(J328:J329)</f>
        <v>383</v>
      </c>
      <c r="K330" s="25"/>
    </row>
    <row r="331" spans="1:11" ht="13.5" thickBot="1" x14ac:dyDescent="0.25">
      <c r="A331" s="11">
        <f>A314</f>
        <v>4</v>
      </c>
      <c r="B331" s="12">
        <f>B314</f>
        <v>3</v>
      </c>
      <c r="C331" s="93" t="s">
        <v>4</v>
      </c>
      <c r="D331" s="94"/>
      <c r="E331" s="13"/>
      <c r="F331" s="35">
        <f>F318+F327+F330</f>
        <v>1825</v>
      </c>
      <c r="G331" s="35">
        <f>G318+G327+G330</f>
        <v>85.585000000000008</v>
      </c>
      <c r="H331" s="35">
        <f>H318+H327+H330</f>
        <v>61.33</v>
      </c>
      <c r="I331" s="35">
        <f>I318+I327+I330</f>
        <v>336.77500000000003</v>
      </c>
      <c r="J331" s="35">
        <f>J318+J327+J330</f>
        <v>1988.75</v>
      </c>
      <c r="K331" s="14"/>
    </row>
    <row r="332" spans="1:11" x14ac:dyDescent="0.2">
      <c r="A332" s="96">
        <v>4</v>
      </c>
      <c r="B332" s="99">
        <v>4</v>
      </c>
      <c r="C332" s="99" t="s">
        <v>18</v>
      </c>
      <c r="D332" s="41" t="s">
        <v>19</v>
      </c>
      <c r="E332" s="42" t="s">
        <v>168</v>
      </c>
      <c r="F332" s="43">
        <v>100</v>
      </c>
      <c r="G332" s="44">
        <v>14.74</v>
      </c>
      <c r="H332" s="43">
        <v>10.7</v>
      </c>
      <c r="I332" s="43">
        <v>8.89</v>
      </c>
      <c r="J332" s="43">
        <v>188.75</v>
      </c>
      <c r="K332" s="45">
        <v>451</v>
      </c>
    </row>
    <row r="333" spans="1:11" x14ac:dyDescent="0.2">
      <c r="A333" s="97"/>
      <c r="B333" s="100"/>
      <c r="C333" s="100"/>
      <c r="D333" s="46"/>
      <c r="E333" s="42" t="s">
        <v>45</v>
      </c>
      <c r="F333" s="43">
        <v>180</v>
      </c>
      <c r="G333" s="43">
        <v>4.2</v>
      </c>
      <c r="H333" s="43">
        <v>0.62</v>
      </c>
      <c r="I333" s="43">
        <v>25.32</v>
      </c>
      <c r="J333" s="43">
        <v>140</v>
      </c>
      <c r="K333" s="45">
        <v>518</v>
      </c>
    </row>
    <row r="334" spans="1:11" x14ac:dyDescent="0.2">
      <c r="A334" s="97"/>
      <c r="B334" s="100"/>
      <c r="C334" s="100"/>
      <c r="D334" s="48" t="s">
        <v>20</v>
      </c>
      <c r="E334" s="42" t="s">
        <v>35</v>
      </c>
      <c r="F334" s="43" t="s">
        <v>39</v>
      </c>
      <c r="G334" s="43">
        <v>0.3</v>
      </c>
      <c r="H334" s="43">
        <v>0</v>
      </c>
      <c r="I334" s="43">
        <v>15.2</v>
      </c>
      <c r="J334" s="43">
        <v>60</v>
      </c>
      <c r="K334" s="47">
        <v>686</v>
      </c>
    </row>
    <row r="335" spans="1:11" x14ac:dyDescent="0.2">
      <c r="A335" s="97"/>
      <c r="B335" s="100"/>
      <c r="C335" s="100"/>
      <c r="D335" s="48" t="s">
        <v>21</v>
      </c>
      <c r="E335" s="42" t="s">
        <v>37</v>
      </c>
      <c r="F335" s="43">
        <v>75</v>
      </c>
      <c r="G335" s="43">
        <v>5.625</v>
      </c>
      <c r="H335" s="43">
        <v>0.75</v>
      </c>
      <c r="I335" s="43">
        <v>36.045000000000002</v>
      </c>
      <c r="J335" s="43">
        <v>178.5</v>
      </c>
      <c r="K335" s="49" t="s">
        <v>41</v>
      </c>
    </row>
    <row r="336" spans="1:11" x14ac:dyDescent="0.2">
      <c r="A336" s="98"/>
      <c r="B336" s="101"/>
      <c r="C336" s="101"/>
      <c r="D336" s="50" t="s">
        <v>31</v>
      </c>
      <c r="E336" s="31"/>
      <c r="F336" s="26">
        <v>562</v>
      </c>
      <c r="G336" s="26">
        <f>SUM(G332:G335)</f>
        <v>24.865000000000002</v>
      </c>
      <c r="H336" s="26">
        <f>SUM(H332:H335)</f>
        <v>12.069999999999999</v>
      </c>
      <c r="I336" s="26">
        <f>SUM(I332:I335)</f>
        <v>85.454999999999998</v>
      </c>
      <c r="J336" s="26">
        <f>SUM(J332:J335)</f>
        <v>567.25</v>
      </c>
      <c r="K336" s="8"/>
    </row>
    <row r="337" spans="1:11" x14ac:dyDescent="0.2">
      <c r="A337" s="103">
        <f>A332</f>
        <v>4</v>
      </c>
      <c r="B337" s="102">
        <f>B332</f>
        <v>4</v>
      </c>
      <c r="C337" s="102" t="s">
        <v>23</v>
      </c>
      <c r="D337" s="48" t="s">
        <v>24</v>
      </c>
      <c r="E337" s="54" t="s">
        <v>171</v>
      </c>
      <c r="F337" s="43">
        <v>100</v>
      </c>
      <c r="G337" s="43">
        <v>3</v>
      </c>
      <c r="H337" s="43">
        <v>0.5</v>
      </c>
      <c r="I337" s="43">
        <v>7.3</v>
      </c>
      <c r="J337" s="43">
        <v>58</v>
      </c>
      <c r="K337" s="22">
        <v>78</v>
      </c>
    </row>
    <row r="338" spans="1:11" x14ac:dyDescent="0.2">
      <c r="A338" s="97"/>
      <c r="B338" s="100"/>
      <c r="C338" s="100"/>
      <c r="D338" s="48" t="s">
        <v>25</v>
      </c>
      <c r="E338" s="59" t="s">
        <v>130</v>
      </c>
      <c r="F338" s="43" t="s">
        <v>175</v>
      </c>
      <c r="G338" s="43">
        <v>2.0499999999999998</v>
      </c>
      <c r="H338" s="43">
        <v>7.9</v>
      </c>
      <c r="I338" s="43">
        <v>12.1</v>
      </c>
      <c r="J338" s="43">
        <v>235</v>
      </c>
      <c r="K338" s="81">
        <v>134</v>
      </c>
    </row>
    <row r="339" spans="1:11" x14ac:dyDescent="0.2">
      <c r="A339" s="97"/>
      <c r="B339" s="100"/>
      <c r="C339" s="100"/>
      <c r="D339" s="48" t="s">
        <v>26</v>
      </c>
      <c r="E339" s="69" t="s">
        <v>115</v>
      </c>
      <c r="F339" s="43">
        <v>100</v>
      </c>
      <c r="G339" s="44">
        <v>2.21</v>
      </c>
      <c r="H339" s="43">
        <v>14.29</v>
      </c>
      <c r="I339" s="43">
        <v>10.54</v>
      </c>
      <c r="J339" s="43">
        <v>181.25</v>
      </c>
      <c r="K339" s="53" t="s">
        <v>63</v>
      </c>
    </row>
    <row r="340" spans="1:11" x14ac:dyDescent="0.2">
      <c r="A340" s="97"/>
      <c r="B340" s="100"/>
      <c r="C340" s="100"/>
      <c r="D340" s="48"/>
      <c r="E340" s="89" t="s">
        <v>169</v>
      </c>
      <c r="F340" s="43">
        <v>30</v>
      </c>
      <c r="G340" s="44">
        <v>0.56999999999999995</v>
      </c>
      <c r="H340" s="43">
        <v>2.0299999999999998</v>
      </c>
      <c r="I340" s="43">
        <v>2.4700000000000002</v>
      </c>
      <c r="J340" s="43">
        <v>31</v>
      </c>
      <c r="K340" s="47">
        <v>601</v>
      </c>
    </row>
    <row r="341" spans="1:11" x14ac:dyDescent="0.2">
      <c r="A341" s="97"/>
      <c r="B341" s="100"/>
      <c r="C341" s="100"/>
      <c r="D341" s="48" t="s">
        <v>27</v>
      </c>
      <c r="E341" s="42" t="s">
        <v>170</v>
      </c>
      <c r="F341" s="43">
        <v>180</v>
      </c>
      <c r="G341" s="43">
        <v>5.13</v>
      </c>
      <c r="H341" s="43">
        <v>9.15</v>
      </c>
      <c r="I341" s="43">
        <v>34.200000000000003</v>
      </c>
      <c r="J341" s="43">
        <v>224.5</v>
      </c>
      <c r="K341" s="47">
        <v>516</v>
      </c>
    </row>
    <row r="342" spans="1:11" x14ac:dyDescent="0.2">
      <c r="A342" s="97"/>
      <c r="B342" s="100"/>
      <c r="C342" s="100"/>
      <c r="D342" s="48" t="s">
        <v>28</v>
      </c>
      <c r="E342" s="67" t="s">
        <v>118</v>
      </c>
      <c r="F342" s="68">
        <v>200</v>
      </c>
      <c r="G342" s="68">
        <v>0.44</v>
      </c>
      <c r="H342" s="68">
        <v>0</v>
      </c>
      <c r="I342" s="68">
        <v>28.88</v>
      </c>
      <c r="J342" s="68">
        <v>64</v>
      </c>
      <c r="K342" s="22">
        <v>639</v>
      </c>
    </row>
    <row r="343" spans="1:11" x14ac:dyDescent="0.2">
      <c r="A343" s="97"/>
      <c r="B343" s="100"/>
      <c r="C343" s="100"/>
      <c r="D343" s="48" t="s">
        <v>29</v>
      </c>
      <c r="E343" s="42" t="s">
        <v>37</v>
      </c>
      <c r="F343" s="43">
        <v>50</v>
      </c>
      <c r="G343" s="43">
        <v>3.95</v>
      </c>
      <c r="H343" s="43">
        <v>0.5</v>
      </c>
      <c r="I343" s="43">
        <v>24.03</v>
      </c>
      <c r="J343" s="43">
        <v>119</v>
      </c>
      <c r="K343" s="49" t="s">
        <v>41</v>
      </c>
    </row>
    <row r="344" spans="1:11" x14ac:dyDescent="0.2">
      <c r="A344" s="97"/>
      <c r="B344" s="100"/>
      <c r="C344" s="100"/>
      <c r="D344" s="48" t="s">
        <v>30</v>
      </c>
      <c r="E344" s="42" t="s">
        <v>47</v>
      </c>
      <c r="F344" s="43">
        <v>50</v>
      </c>
      <c r="G344" s="43">
        <v>3.3</v>
      </c>
      <c r="H344" s="43">
        <v>0.6</v>
      </c>
      <c r="I344" s="43">
        <v>17.100000000000001</v>
      </c>
      <c r="J344" s="43">
        <v>90</v>
      </c>
      <c r="K344" s="49" t="s">
        <v>41</v>
      </c>
    </row>
    <row r="345" spans="1:11" ht="13.5" thickBot="1" x14ac:dyDescent="0.25">
      <c r="A345" s="98"/>
      <c r="B345" s="101"/>
      <c r="C345" s="101"/>
      <c r="D345" s="50" t="s">
        <v>31</v>
      </c>
      <c r="E345" s="32"/>
      <c r="F345" s="26">
        <v>970</v>
      </c>
      <c r="G345" s="26">
        <f>SUM(G337:G344)</f>
        <v>20.650000000000002</v>
      </c>
      <c r="H345" s="26">
        <f>SUM(H337:H344)</f>
        <v>34.97</v>
      </c>
      <c r="I345" s="26">
        <f>SUM(I337:I344)</f>
        <v>136.62</v>
      </c>
      <c r="J345" s="26">
        <f>SUM(J337:J344)</f>
        <v>1002.75</v>
      </c>
      <c r="K345" s="8"/>
    </row>
    <row r="346" spans="1:11" x14ac:dyDescent="0.2">
      <c r="A346" s="103">
        <v>4</v>
      </c>
      <c r="B346" s="102">
        <v>4</v>
      </c>
      <c r="C346" s="104" t="s">
        <v>49</v>
      </c>
      <c r="D346" s="41" t="s">
        <v>121</v>
      </c>
      <c r="E346" s="42" t="s">
        <v>125</v>
      </c>
      <c r="F346" s="43">
        <v>50</v>
      </c>
      <c r="G346" s="43">
        <v>3.8</v>
      </c>
      <c r="H346" s="43">
        <v>2.65</v>
      </c>
      <c r="I346" s="43">
        <v>26.65</v>
      </c>
      <c r="J346" s="43">
        <v>147</v>
      </c>
      <c r="K346" s="90" t="s">
        <v>173</v>
      </c>
    </row>
    <row r="347" spans="1:11" x14ac:dyDescent="0.2">
      <c r="A347" s="97"/>
      <c r="B347" s="100"/>
      <c r="C347" s="105"/>
      <c r="D347" s="87" t="s">
        <v>22</v>
      </c>
      <c r="E347" s="42" t="s">
        <v>114</v>
      </c>
      <c r="F347" s="43">
        <v>100</v>
      </c>
      <c r="G347" s="44">
        <v>0.6</v>
      </c>
      <c r="H347" s="43">
        <v>0.6</v>
      </c>
      <c r="I347" s="43">
        <v>14.9</v>
      </c>
      <c r="J347" s="43">
        <v>43.5</v>
      </c>
      <c r="K347" s="45" t="s">
        <v>41</v>
      </c>
    </row>
    <row r="348" spans="1:11" x14ac:dyDescent="0.2">
      <c r="A348" s="97"/>
      <c r="B348" s="100"/>
      <c r="C348" s="105"/>
      <c r="D348" s="48" t="s">
        <v>28</v>
      </c>
      <c r="E348" s="42" t="s">
        <v>172</v>
      </c>
      <c r="F348" s="43">
        <v>200</v>
      </c>
      <c r="G348" s="43">
        <v>2.8</v>
      </c>
      <c r="H348" s="43">
        <v>2.5</v>
      </c>
      <c r="I348" s="43">
        <v>11</v>
      </c>
      <c r="J348" s="43">
        <v>78</v>
      </c>
      <c r="K348" s="60" t="s">
        <v>41</v>
      </c>
    </row>
    <row r="349" spans="1:11" x14ac:dyDescent="0.2">
      <c r="A349" s="98"/>
      <c r="B349" s="101"/>
      <c r="C349" s="106"/>
      <c r="D349" s="50" t="s">
        <v>31</v>
      </c>
      <c r="E349" s="33"/>
      <c r="F349" s="34">
        <v>350</v>
      </c>
      <c r="G349" s="34">
        <f>SUM(G346:G348)</f>
        <v>7.1999999999999993</v>
      </c>
      <c r="H349" s="34">
        <f>SUM(H346:H348)</f>
        <v>5.75</v>
      </c>
      <c r="I349" s="34">
        <f>SUM(I346:I348)</f>
        <v>52.55</v>
      </c>
      <c r="J349" s="34">
        <f>SUM(J346:J348)</f>
        <v>268.5</v>
      </c>
      <c r="K349" s="25"/>
    </row>
    <row r="350" spans="1:11" ht="13.5" thickBot="1" x14ac:dyDescent="0.25">
      <c r="A350" s="11">
        <f>A332</f>
        <v>4</v>
      </c>
      <c r="B350" s="12">
        <f>B332</f>
        <v>4</v>
      </c>
      <c r="C350" s="93" t="s">
        <v>4</v>
      </c>
      <c r="D350" s="94"/>
      <c r="E350" s="13"/>
      <c r="F350" s="35">
        <f>F336+F345+F349</f>
        <v>1882</v>
      </c>
      <c r="G350" s="35">
        <f>G336+G345+G349</f>
        <v>52.715000000000003</v>
      </c>
      <c r="H350" s="35">
        <f>H336+H345+H349</f>
        <v>52.79</v>
      </c>
      <c r="I350" s="35">
        <f>I336+I345+I349</f>
        <v>274.625</v>
      </c>
      <c r="J350" s="35">
        <f>J336+J345+J349</f>
        <v>1838.5</v>
      </c>
      <c r="K350" s="14"/>
    </row>
    <row r="351" spans="1:11" x14ac:dyDescent="0.2">
      <c r="A351" s="96">
        <v>4</v>
      </c>
      <c r="B351" s="99">
        <v>5</v>
      </c>
      <c r="C351" s="99" t="s">
        <v>18</v>
      </c>
      <c r="D351" s="41" t="s">
        <v>19</v>
      </c>
      <c r="E351" s="42" t="s">
        <v>86</v>
      </c>
      <c r="F351" s="43" t="s">
        <v>179</v>
      </c>
      <c r="G351" s="44">
        <v>2.645</v>
      </c>
      <c r="H351" s="43">
        <v>12.6</v>
      </c>
      <c r="I351" s="43">
        <v>26.75</v>
      </c>
      <c r="J351" s="43">
        <v>366.4</v>
      </c>
      <c r="K351" s="81">
        <v>311</v>
      </c>
    </row>
    <row r="352" spans="1:11" x14ac:dyDescent="0.2">
      <c r="A352" s="97"/>
      <c r="B352" s="100"/>
      <c r="C352" s="100"/>
      <c r="D352" s="46"/>
      <c r="E352" s="42" t="s">
        <v>165</v>
      </c>
      <c r="F352" s="43">
        <v>20</v>
      </c>
      <c r="G352" s="43">
        <v>1.5</v>
      </c>
      <c r="H352" s="43">
        <v>2.36</v>
      </c>
      <c r="I352" s="60">
        <v>14.88</v>
      </c>
      <c r="J352" s="60">
        <v>87</v>
      </c>
      <c r="K352" s="60" t="s">
        <v>41</v>
      </c>
    </row>
    <row r="353" spans="1:11" x14ac:dyDescent="0.2">
      <c r="A353" s="97"/>
      <c r="B353" s="100"/>
      <c r="C353" s="100"/>
      <c r="D353" s="48" t="s">
        <v>20</v>
      </c>
      <c r="E353" s="42" t="s">
        <v>56</v>
      </c>
      <c r="F353" s="43">
        <v>200</v>
      </c>
      <c r="G353" s="43">
        <v>0.3</v>
      </c>
      <c r="H353" s="43">
        <v>0</v>
      </c>
      <c r="I353" s="43">
        <v>15.2</v>
      </c>
      <c r="J353" s="43">
        <v>60</v>
      </c>
      <c r="K353" s="22">
        <v>685</v>
      </c>
    </row>
    <row r="354" spans="1:11" x14ac:dyDescent="0.2">
      <c r="A354" s="97"/>
      <c r="B354" s="100"/>
      <c r="C354" s="100"/>
      <c r="D354" s="48" t="s">
        <v>21</v>
      </c>
      <c r="E354" s="42" t="s">
        <v>37</v>
      </c>
      <c r="F354" s="43">
        <v>75</v>
      </c>
      <c r="G354" s="43">
        <v>3.16</v>
      </c>
      <c r="H354" s="43">
        <v>0.4</v>
      </c>
      <c r="I354" s="43">
        <v>19.239999999999998</v>
      </c>
      <c r="J354" s="43">
        <v>96</v>
      </c>
      <c r="K354" s="60" t="s">
        <v>41</v>
      </c>
    </row>
    <row r="355" spans="1:11" x14ac:dyDescent="0.2">
      <c r="A355" s="98"/>
      <c r="B355" s="101"/>
      <c r="C355" s="101"/>
      <c r="D355" s="50" t="s">
        <v>31</v>
      </c>
      <c r="E355" s="31"/>
      <c r="F355" s="26">
        <v>530</v>
      </c>
      <c r="G355" s="26">
        <f>SUM(G351:G354)</f>
        <v>7.6049999999999995</v>
      </c>
      <c r="H355" s="26">
        <f>SUM(H351:H354)</f>
        <v>15.36</v>
      </c>
      <c r="I355" s="26">
        <f>SUM(I351:I354)</f>
        <v>76.069999999999993</v>
      </c>
      <c r="J355" s="26">
        <f>SUM(J351:J354)</f>
        <v>609.4</v>
      </c>
      <c r="K355" s="8"/>
    </row>
    <row r="356" spans="1:11" x14ac:dyDescent="0.2">
      <c r="A356" s="103">
        <f>A351</f>
        <v>4</v>
      </c>
      <c r="B356" s="102">
        <f>B351</f>
        <v>5</v>
      </c>
      <c r="C356" s="102" t="s">
        <v>23</v>
      </c>
      <c r="D356" s="48" t="s">
        <v>24</v>
      </c>
      <c r="E356" s="54" t="s">
        <v>84</v>
      </c>
      <c r="F356" s="43">
        <v>100</v>
      </c>
      <c r="G356" s="43">
        <v>0.8</v>
      </c>
      <c r="H356" s="43">
        <v>0.1</v>
      </c>
      <c r="I356" s="43">
        <v>2.5</v>
      </c>
      <c r="J356" s="43">
        <v>14</v>
      </c>
      <c r="K356" s="22">
        <v>13</v>
      </c>
    </row>
    <row r="357" spans="1:11" x14ac:dyDescent="0.2">
      <c r="A357" s="97"/>
      <c r="B357" s="100"/>
      <c r="C357" s="100"/>
      <c r="D357" s="48" t="s">
        <v>25</v>
      </c>
      <c r="E357" s="67" t="s">
        <v>98</v>
      </c>
      <c r="F357" s="68">
        <v>250</v>
      </c>
      <c r="G357" s="76">
        <v>7.81</v>
      </c>
      <c r="H357" s="68">
        <v>7.55</v>
      </c>
      <c r="I357" s="68">
        <v>15.375</v>
      </c>
      <c r="J357" s="68">
        <v>186.25</v>
      </c>
      <c r="K357" s="53">
        <v>138</v>
      </c>
    </row>
    <row r="358" spans="1:11" x14ac:dyDescent="0.2">
      <c r="A358" s="97"/>
      <c r="B358" s="100"/>
      <c r="C358" s="100"/>
      <c r="D358" s="48" t="s">
        <v>26</v>
      </c>
      <c r="E358" s="42" t="s">
        <v>131</v>
      </c>
      <c r="F358" s="43">
        <v>100</v>
      </c>
      <c r="G358" s="43">
        <v>12.16</v>
      </c>
      <c r="H358" s="43">
        <v>5.68</v>
      </c>
      <c r="I358" s="43">
        <v>6.98</v>
      </c>
      <c r="J358" s="43">
        <v>124</v>
      </c>
      <c r="K358" s="45" t="s">
        <v>133</v>
      </c>
    </row>
    <row r="359" spans="1:11" x14ac:dyDescent="0.2">
      <c r="A359" s="97"/>
      <c r="B359" s="100"/>
      <c r="C359" s="100"/>
      <c r="D359" s="48" t="s">
        <v>27</v>
      </c>
      <c r="E359" s="42" t="s">
        <v>76</v>
      </c>
      <c r="F359" s="43">
        <v>180</v>
      </c>
      <c r="G359" s="43">
        <v>3.09</v>
      </c>
      <c r="H359" s="43">
        <v>5.45</v>
      </c>
      <c r="I359" s="43">
        <v>56.6</v>
      </c>
      <c r="J359" s="43">
        <v>146</v>
      </c>
      <c r="K359" s="47">
        <v>520</v>
      </c>
    </row>
    <row r="360" spans="1:11" x14ac:dyDescent="0.2">
      <c r="A360" s="97"/>
      <c r="B360" s="100"/>
      <c r="C360" s="100"/>
      <c r="D360" s="48" t="s">
        <v>28</v>
      </c>
      <c r="E360" s="67" t="s">
        <v>70</v>
      </c>
      <c r="F360" s="68">
        <v>200</v>
      </c>
      <c r="G360" s="68">
        <v>0.44</v>
      </c>
      <c r="H360" s="68">
        <v>0</v>
      </c>
      <c r="I360" s="68">
        <v>28.88</v>
      </c>
      <c r="J360" s="68">
        <v>116</v>
      </c>
      <c r="K360" s="22">
        <v>639</v>
      </c>
    </row>
    <row r="361" spans="1:11" x14ac:dyDescent="0.2">
      <c r="A361" s="97"/>
      <c r="B361" s="100"/>
      <c r="C361" s="100"/>
      <c r="D361" s="48" t="s">
        <v>29</v>
      </c>
      <c r="E361" s="42" t="s">
        <v>37</v>
      </c>
      <c r="F361" s="43">
        <v>50</v>
      </c>
      <c r="G361" s="43">
        <v>3.95</v>
      </c>
      <c r="H361" s="43">
        <v>0.5</v>
      </c>
      <c r="I361" s="43">
        <v>24.03</v>
      </c>
      <c r="J361" s="43">
        <v>119</v>
      </c>
      <c r="K361" s="60" t="s">
        <v>41</v>
      </c>
    </row>
    <row r="362" spans="1:11" x14ac:dyDescent="0.2">
      <c r="A362" s="97"/>
      <c r="B362" s="100"/>
      <c r="C362" s="100"/>
      <c r="D362" s="48" t="s">
        <v>30</v>
      </c>
      <c r="E362" s="42" t="s">
        <v>47</v>
      </c>
      <c r="F362" s="43">
        <v>50</v>
      </c>
      <c r="G362" s="43">
        <v>3.3</v>
      </c>
      <c r="H362" s="43">
        <v>0.6</v>
      </c>
      <c r="I362" s="43">
        <v>17.100000000000001</v>
      </c>
      <c r="J362" s="43">
        <v>90</v>
      </c>
      <c r="K362" s="60" t="s">
        <v>41</v>
      </c>
    </row>
    <row r="363" spans="1:11" ht="13.5" thickBot="1" x14ac:dyDescent="0.25">
      <c r="A363" s="98"/>
      <c r="B363" s="101"/>
      <c r="C363" s="101"/>
      <c r="D363" s="50" t="s">
        <v>31</v>
      </c>
      <c r="E363" s="32"/>
      <c r="F363" s="26">
        <v>930</v>
      </c>
      <c r="G363" s="26">
        <f>SUM(G356:G362)</f>
        <v>31.55</v>
      </c>
      <c r="H363" s="26">
        <f>SUM(H356:H362)</f>
        <v>19.88</v>
      </c>
      <c r="I363" s="26">
        <f>SUM(I356:I362)</f>
        <v>151.465</v>
      </c>
      <c r="J363" s="26">
        <f>SUM(J356:J362)</f>
        <v>795.25</v>
      </c>
      <c r="K363" s="8"/>
    </row>
    <row r="364" spans="1:11" x14ac:dyDescent="0.2">
      <c r="A364" s="103">
        <v>4</v>
      </c>
      <c r="B364" s="102">
        <v>5</v>
      </c>
      <c r="C364" s="102" t="s">
        <v>49</v>
      </c>
      <c r="D364" s="41" t="s">
        <v>19</v>
      </c>
      <c r="E364" s="74" t="s">
        <v>137</v>
      </c>
      <c r="F364" s="75" t="s">
        <v>93</v>
      </c>
      <c r="G364" s="68">
        <v>17.25</v>
      </c>
      <c r="H364" s="68">
        <v>11.39</v>
      </c>
      <c r="I364" s="68">
        <v>36.19</v>
      </c>
      <c r="J364" s="68">
        <v>336</v>
      </c>
      <c r="K364" s="81">
        <v>366</v>
      </c>
    </row>
    <row r="365" spans="1:11" x14ac:dyDescent="0.2">
      <c r="A365" s="97"/>
      <c r="B365" s="100"/>
      <c r="C365" s="100"/>
      <c r="D365" s="48" t="s">
        <v>28</v>
      </c>
      <c r="E365" s="42" t="s">
        <v>94</v>
      </c>
      <c r="F365" s="43">
        <v>200</v>
      </c>
      <c r="G365" s="43">
        <v>1.4</v>
      </c>
      <c r="H365" s="43">
        <v>0</v>
      </c>
      <c r="I365" s="43">
        <v>24</v>
      </c>
      <c r="J365" s="43">
        <v>97</v>
      </c>
      <c r="K365" s="45">
        <v>442</v>
      </c>
    </row>
    <row r="366" spans="1:11" x14ac:dyDescent="0.2">
      <c r="A366" s="98"/>
      <c r="B366" s="101"/>
      <c r="C366" s="101"/>
      <c r="D366" s="50" t="s">
        <v>31</v>
      </c>
      <c r="E366" s="33"/>
      <c r="F366" s="34">
        <v>350</v>
      </c>
      <c r="G366" s="34">
        <f>SUM(G364:G365)</f>
        <v>18.649999999999999</v>
      </c>
      <c r="H366" s="34">
        <f>SUM(H364:H365)</f>
        <v>11.39</v>
      </c>
      <c r="I366" s="34">
        <f>SUM(I364:I365)</f>
        <v>60.19</v>
      </c>
      <c r="J366" s="34">
        <f>SUM(J364:J365)</f>
        <v>433</v>
      </c>
      <c r="K366" s="25"/>
    </row>
    <row r="367" spans="1:11" ht="13.5" thickBot="1" x14ac:dyDescent="0.25">
      <c r="A367" s="11">
        <f>A351</f>
        <v>4</v>
      </c>
      <c r="B367" s="12">
        <f>B351</f>
        <v>5</v>
      </c>
      <c r="C367" s="93" t="s">
        <v>4</v>
      </c>
      <c r="D367" s="94"/>
      <c r="E367" s="13"/>
      <c r="F367" s="35">
        <f>F355+F363+F366</f>
        <v>1810</v>
      </c>
      <c r="G367" s="35">
        <f>G355+G363+G366</f>
        <v>57.805</v>
      </c>
      <c r="H367" s="35">
        <f>H355+H363+H366</f>
        <v>46.629999999999995</v>
      </c>
      <c r="I367" s="35">
        <f>I355+I363+I366</f>
        <v>287.72500000000002</v>
      </c>
      <c r="J367" s="35">
        <f>J355+J363+J366</f>
        <v>1837.65</v>
      </c>
      <c r="K367" s="14"/>
    </row>
    <row r="368" spans="1:11" ht="13.5" thickBot="1" x14ac:dyDescent="0.25">
      <c r="A368" s="9"/>
      <c r="B368" s="10"/>
      <c r="C368" s="95" t="s">
        <v>5</v>
      </c>
      <c r="D368" s="95"/>
      <c r="E368" s="95"/>
      <c r="F368" s="16">
        <f>F23+F41+F59+F77+F93+F112+F132+F150+F168+F185+F204+F223+F241+F258+F275+F295+F313+F331+F350+F367</f>
        <v>37169</v>
      </c>
      <c r="G368" s="16">
        <f>G23+G41+G59+G77+G93+G112+G132+G150+G168+G185+G204+G223+G241+G258+G275+G295+G313+G331+G350+G367</f>
        <v>1324.4190000000001</v>
      </c>
      <c r="H368" s="16">
        <f>H23+H41+H59+H77+H93+H112+H132+H150+H168+H185+H204+H223+H241+H258+H275+H295+H313+H331+H350+H367</f>
        <v>1257.2129999999997</v>
      </c>
      <c r="I368" s="16">
        <f>I23+I41+I59+I77+I93+I112+I132+I150+I168+I185+I204+I223+I241+I258+I275+I295+I313+I331+I350+I367</f>
        <v>5573.6953999999996</v>
      </c>
      <c r="J368" s="16">
        <f>J23+J41+J59+J77+J93+J112+J132+J150+J168+J185+J204+J223+J241+J258+J275+J295+J313+J331+J350+J367</f>
        <v>39389.69</v>
      </c>
      <c r="K368" s="16"/>
    </row>
  </sheetData>
  <sheetProtection algorithmName="SHA-512" hashValue="+lSjyU7m3JgvQqn5t6TiexhRwPEnL4bK2+eY2Qe0TfqfxfrdS+RPZQhk/I/+IcrWAfBQ161I6831HaXoe8C+ug==" saltValue="kFrDPazSS+lyNRMIdwnW4w==" spinCount="100000" sheet="1" objects="1" scenarios="1" selectLockedCells="1" selectUnlockedCells="1"/>
  <mergeCells count="205">
    <mergeCell ref="A351:A355"/>
    <mergeCell ref="B351:B355"/>
    <mergeCell ref="C351:C355"/>
    <mergeCell ref="A356:A363"/>
    <mergeCell ref="B356:B363"/>
    <mergeCell ref="C356:C363"/>
    <mergeCell ref="A364:A366"/>
    <mergeCell ref="B364:B366"/>
    <mergeCell ref="C364:C366"/>
    <mergeCell ref="A332:A336"/>
    <mergeCell ref="B332:B336"/>
    <mergeCell ref="C332:C336"/>
    <mergeCell ref="A337:A345"/>
    <mergeCell ref="B337:B345"/>
    <mergeCell ref="C337:C345"/>
    <mergeCell ref="A346:A349"/>
    <mergeCell ref="B346:B349"/>
    <mergeCell ref="C346:C349"/>
    <mergeCell ref="A314:A318"/>
    <mergeCell ref="B314:B318"/>
    <mergeCell ref="C314:C318"/>
    <mergeCell ref="A319:A327"/>
    <mergeCell ref="B319:B327"/>
    <mergeCell ref="C319:C327"/>
    <mergeCell ref="A328:A330"/>
    <mergeCell ref="B328:B330"/>
    <mergeCell ref="C328:C330"/>
    <mergeCell ref="A296:A300"/>
    <mergeCell ref="B296:B300"/>
    <mergeCell ref="C296:C300"/>
    <mergeCell ref="A301:A307"/>
    <mergeCell ref="B301:B307"/>
    <mergeCell ref="C301:C307"/>
    <mergeCell ref="A308:A312"/>
    <mergeCell ref="B308:B312"/>
    <mergeCell ref="C308:C312"/>
    <mergeCell ref="A276:A280"/>
    <mergeCell ref="B276:B280"/>
    <mergeCell ref="C276:C280"/>
    <mergeCell ref="A281:A289"/>
    <mergeCell ref="B281:B289"/>
    <mergeCell ref="C281:C289"/>
    <mergeCell ref="A290:A294"/>
    <mergeCell ref="B290:B294"/>
    <mergeCell ref="C290:C294"/>
    <mergeCell ref="A259:A263"/>
    <mergeCell ref="B259:B263"/>
    <mergeCell ref="C259:C263"/>
    <mergeCell ref="A264:A271"/>
    <mergeCell ref="B264:B271"/>
    <mergeCell ref="C264:C271"/>
    <mergeCell ref="A272:A274"/>
    <mergeCell ref="B272:B274"/>
    <mergeCell ref="C272:C274"/>
    <mergeCell ref="A242:A245"/>
    <mergeCell ref="B242:B245"/>
    <mergeCell ref="C242:C245"/>
    <mergeCell ref="A246:A253"/>
    <mergeCell ref="B246:B253"/>
    <mergeCell ref="C246:C253"/>
    <mergeCell ref="A254:A257"/>
    <mergeCell ref="B254:B257"/>
    <mergeCell ref="C254:C257"/>
    <mergeCell ref="B219:B222"/>
    <mergeCell ref="C219:C222"/>
    <mergeCell ref="A224:A228"/>
    <mergeCell ref="B224:B228"/>
    <mergeCell ref="C224:C228"/>
    <mergeCell ref="A229:A236"/>
    <mergeCell ref="B229:B236"/>
    <mergeCell ref="C229:C236"/>
    <mergeCell ref="A237:A240"/>
    <mergeCell ref="B237:B240"/>
    <mergeCell ref="C237:C240"/>
    <mergeCell ref="C1:E1"/>
    <mergeCell ref="H1:K1"/>
    <mergeCell ref="H2:K2"/>
    <mergeCell ref="H3:K3"/>
    <mergeCell ref="C41:D41"/>
    <mergeCell ref="A186:A190"/>
    <mergeCell ref="B186:B190"/>
    <mergeCell ref="C186:C190"/>
    <mergeCell ref="A191:A199"/>
    <mergeCell ref="B191:B199"/>
    <mergeCell ref="C191:C199"/>
    <mergeCell ref="A30:A36"/>
    <mergeCell ref="B30:B36"/>
    <mergeCell ref="C30:C36"/>
    <mergeCell ref="A37:A40"/>
    <mergeCell ref="B37:B40"/>
    <mergeCell ref="C37:C40"/>
    <mergeCell ref="C112:D112"/>
    <mergeCell ref="A6:A10"/>
    <mergeCell ref="B6:B10"/>
    <mergeCell ref="C6:C10"/>
    <mergeCell ref="A11:A18"/>
    <mergeCell ref="B11:B18"/>
    <mergeCell ref="C11:C18"/>
    <mergeCell ref="A19:A22"/>
    <mergeCell ref="B19:B22"/>
    <mergeCell ref="C19:C22"/>
    <mergeCell ref="A24:A29"/>
    <mergeCell ref="B24:B29"/>
    <mergeCell ref="C24:C29"/>
    <mergeCell ref="C59:D59"/>
    <mergeCell ref="C77:D77"/>
    <mergeCell ref="C93:D93"/>
    <mergeCell ref="C23:D23"/>
    <mergeCell ref="A55:A58"/>
    <mergeCell ref="B55:B58"/>
    <mergeCell ref="C56:C58"/>
    <mergeCell ref="A60:A65"/>
    <mergeCell ref="B60:B65"/>
    <mergeCell ref="C60:C65"/>
    <mergeCell ref="A42:A46"/>
    <mergeCell ref="B42:B46"/>
    <mergeCell ref="C42:C46"/>
    <mergeCell ref="A47:A54"/>
    <mergeCell ref="B47:B54"/>
    <mergeCell ref="C47:C54"/>
    <mergeCell ref="A78:A82"/>
    <mergeCell ref="B78:B82"/>
    <mergeCell ref="C78:C82"/>
    <mergeCell ref="A83:A89"/>
    <mergeCell ref="B83:B89"/>
    <mergeCell ref="C83:C89"/>
    <mergeCell ref="A66:A73"/>
    <mergeCell ref="B66:B73"/>
    <mergeCell ref="C66:C73"/>
    <mergeCell ref="A74:A76"/>
    <mergeCell ref="B74:B76"/>
    <mergeCell ref="C74:C76"/>
    <mergeCell ref="A99:A107"/>
    <mergeCell ref="B99:B107"/>
    <mergeCell ref="C99:C107"/>
    <mergeCell ref="A108:A111"/>
    <mergeCell ref="B108:B111"/>
    <mergeCell ref="C108:C111"/>
    <mergeCell ref="A90:A92"/>
    <mergeCell ref="B90:B92"/>
    <mergeCell ref="C90:C92"/>
    <mergeCell ref="A94:A98"/>
    <mergeCell ref="B94:B98"/>
    <mergeCell ref="C94:C98"/>
    <mergeCell ref="A133:A137"/>
    <mergeCell ref="B133:B137"/>
    <mergeCell ref="C133:C137"/>
    <mergeCell ref="C132:D132"/>
    <mergeCell ref="C128:C131"/>
    <mergeCell ref="A128:A131"/>
    <mergeCell ref="B128:B131"/>
    <mergeCell ref="A113:A118"/>
    <mergeCell ref="B113:B118"/>
    <mergeCell ref="C113:C118"/>
    <mergeCell ref="A119:A127"/>
    <mergeCell ref="B119:B127"/>
    <mergeCell ref="C119:C127"/>
    <mergeCell ref="C204:D204"/>
    <mergeCell ref="C241:D241"/>
    <mergeCell ref="C258:D258"/>
    <mergeCell ref="C275:D275"/>
    <mergeCell ref="C168:D168"/>
    <mergeCell ref="C164:C167"/>
    <mergeCell ref="C185:D185"/>
    <mergeCell ref="A138:A146"/>
    <mergeCell ref="B138:B146"/>
    <mergeCell ref="C138:C146"/>
    <mergeCell ref="C150:D150"/>
    <mergeCell ref="C147:C149"/>
    <mergeCell ref="A147:A149"/>
    <mergeCell ref="B147:B149"/>
    <mergeCell ref="A200:A203"/>
    <mergeCell ref="B200:B203"/>
    <mergeCell ref="C200:C203"/>
    <mergeCell ref="A205:A210"/>
    <mergeCell ref="B205:B210"/>
    <mergeCell ref="C205:C210"/>
    <mergeCell ref="A211:A218"/>
    <mergeCell ref="B211:B218"/>
    <mergeCell ref="C211:C218"/>
    <mergeCell ref="A219:A222"/>
    <mergeCell ref="C331:D331"/>
    <mergeCell ref="C350:D350"/>
    <mergeCell ref="C367:D367"/>
    <mergeCell ref="C368:E368"/>
    <mergeCell ref="A151:A154"/>
    <mergeCell ref="B151:B154"/>
    <mergeCell ref="C151:C154"/>
    <mergeCell ref="A169:A173"/>
    <mergeCell ref="B169:B173"/>
    <mergeCell ref="C169:C173"/>
    <mergeCell ref="C295:D295"/>
    <mergeCell ref="C313:D313"/>
    <mergeCell ref="B164:B167"/>
    <mergeCell ref="A164:A167"/>
    <mergeCell ref="C155:C163"/>
    <mergeCell ref="A155:A163"/>
    <mergeCell ref="B155:B163"/>
    <mergeCell ref="A174:A181"/>
    <mergeCell ref="B174:B181"/>
    <mergeCell ref="C174:C181"/>
    <mergeCell ref="A182:A184"/>
    <mergeCell ref="B182:B184"/>
    <mergeCell ref="C182:C184"/>
    <mergeCell ref="C223:D2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5</cp:lastModifiedBy>
  <dcterms:created xsi:type="dcterms:W3CDTF">2022-05-16T14:23:56Z</dcterms:created>
  <dcterms:modified xsi:type="dcterms:W3CDTF">2024-04-04T04:00:02Z</dcterms:modified>
</cp:coreProperties>
</file>